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2\Desktop\JIVAWEBSITE\"/>
    </mc:Choice>
  </mc:AlternateContent>
  <xr:revisionPtr revIDLastSave="0" documentId="13_ncr:1_{66575310-1A16-4C3F-8CAA-730EBC7110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ﾌｫｰｸ生産販売2024" sheetId="1" r:id="rId1"/>
    <sheet name="産業車両クラス別実績2024" sheetId="2" r:id="rId2"/>
  </sheets>
  <definedNames>
    <definedName name="_Fill" localSheetId="0" hidden="1">#REF!</definedName>
    <definedName name="_Fill" hidden="1">#REF!</definedName>
    <definedName name="_Regression_Int" localSheetId="0" hidden="1">1</definedName>
    <definedName name="_xlnm.Print_Area" localSheetId="0">ﾌｫｰｸ生産販売2024!$A$1:$O$20</definedName>
    <definedName name="Print_Area_MI" localSheetId="0">ﾌｫｰｸ生産販売2024!$P$41:$AE$60</definedName>
  </definedNames>
  <calcPr calcId="191029"/>
</workbook>
</file>

<file path=xl/calcChain.xml><?xml version="1.0" encoding="utf-8"?>
<calcChain xmlns="http://schemas.openxmlformats.org/spreadsheetml/2006/main">
  <c r="J18" i="2" l="1"/>
  <c r="I18" i="2"/>
  <c r="H18" i="2"/>
  <c r="G18" i="2"/>
  <c r="E18" i="2"/>
  <c r="D18" i="2"/>
  <c r="C18" i="2"/>
  <c r="B18" i="2"/>
  <c r="O17" i="2"/>
  <c r="N17" i="2"/>
  <c r="M17" i="2"/>
  <c r="L17" i="2"/>
  <c r="K17" i="2"/>
  <c r="F17" i="2"/>
  <c r="O16" i="2"/>
  <c r="N16" i="2"/>
  <c r="M16" i="2"/>
  <c r="L16" i="2"/>
  <c r="K16" i="2"/>
  <c r="F16" i="2"/>
  <c r="O15" i="2"/>
  <c r="N15" i="2"/>
  <c r="M15" i="2"/>
  <c r="L15" i="2"/>
  <c r="K15" i="2"/>
  <c r="F15" i="2"/>
  <c r="O14" i="2"/>
  <c r="N14" i="2"/>
  <c r="M14" i="2"/>
  <c r="L14" i="2"/>
  <c r="K14" i="2"/>
  <c r="F14" i="2"/>
  <c r="O13" i="2"/>
  <c r="N13" i="2"/>
  <c r="M13" i="2"/>
  <c r="L13" i="2"/>
  <c r="K13" i="2"/>
  <c r="F13" i="2"/>
  <c r="O12" i="2"/>
  <c r="N12" i="2"/>
  <c r="M12" i="2"/>
  <c r="L12" i="2"/>
  <c r="K12" i="2"/>
  <c r="F12" i="2"/>
  <c r="O11" i="2"/>
  <c r="N11" i="2"/>
  <c r="M11" i="2"/>
  <c r="L11" i="2"/>
  <c r="K11" i="2"/>
  <c r="F11" i="2"/>
  <c r="O10" i="2"/>
  <c r="N10" i="2"/>
  <c r="M10" i="2"/>
  <c r="L10" i="2"/>
  <c r="P10" i="2" s="1"/>
  <c r="K10" i="2"/>
  <c r="F10" i="2"/>
  <c r="O9" i="2"/>
  <c r="N9" i="2"/>
  <c r="N18" i="2" s="1"/>
  <c r="M9" i="2"/>
  <c r="L9" i="2"/>
  <c r="K9" i="2"/>
  <c r="F9" i="2"/>
  <c r="O8" i="2"/>
  <c r="N8" i="2"/>
  <c r="M8" i="2"/>
  <c r="L8" i="2"/>
  <c r="K8" i="2"/>
  <c r="F8" i="2"/>
  <c r="O7" i="2"/>
  <c r="N7" i="2"/>
  <c r="M7" i="2"/>
  <c r="L7" i="2"/>
  <c r="K7" i="2"/>
  <c r="F7" i="2"/>
  <c r="O6" i="2"/>
  <c r="N6" i="2"/>
  <c r="M6" i="2"/>
  <c r="L6" i="2"/>
  <c r="K6" i="2"/>
  <c r="F6" i="2"/>
  <c r="P6" i="2"/>
  <c r="P7" i="2"/>
  <c r="P8" i="2"/>
  <c r="P17" i="2" l="1"/>
  <c r="P16" i="2"/>
  <c r="M18" i="2"/>
  <c r="P15" i="2"/>
  <c r="P14" i="2"/>
  <c r="P13" i="2"/>
  <c r="P12" i="2"/>
  <c r="O18" i="2"/>
  <c r="P11" i="2"/>
  <c r="L18" i="2"/>
  <c r="K18" i="2"/>
  <c r="F18" i="2"/>
  <c r="P9" i="2"/>
  <c r="P18" i="2" l="1"/>
</calcChain>
</file>

<file path=xl/sharedStrings.xml><?xml version="1.0" encoding="utf-8"?>
<sst xmlns="http://schemas.openxmlformats.org/spreadsheetml/2006/main" count="181" uniqueCount="55">
  <si>
    <t>１．フォークリフトトラック生産実績（総台数）</t>
  </si>
  <si>
    <t>２．フォークリフトトラック販売実績（国内向け）</t>
  </si>
  <si>
    <t>前年同月比</t>
  </si>
  <si>
    <t>前月比</t>
  </si>
  <si>
    <t>季節調整済</t>
  </si>
  <si>
    <t>Ｂ</t>
  </si>
  <si>
    <t>Ｅ</t>
  </si>
  <si>
    <t>Ｔ</t>
  </si>
  <si>
    <t>Ｇ</t>
  </si>
  <si>
    <t>Ｄ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</si>
  <si>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</si>
  <si>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</si>
  <si>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</si>
  <si>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</si>
  <si>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</si>
  <si>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</si>
  <si>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</si>
  <si>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</si>
  <si>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</si>
  <si>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</si>
  <si>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</si>
  <si>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</si>
  <si>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計</t>
  </si>
  <si>
    <t>（注）Ｂ＝バッテリー式、Ｅ＝エンジン式。なおエンジン式にはガソリン式とディーゼル式が含まれる。</t>
  </si>
  <si>
    <t>（注）Ｂ＝バッテリー式、Ｇ＝ガソリン式、Ｄ＝ディーゼル式。Ｅ＝エンジン式（Ｇ＋Ｄ）。</t>
  </si>
  <si>
    <t>３．フォークリフトトラック販売実績（輸出向け）</t>
  </si>
  <si>
    <t>輸出比率</t>
  </si>
  <si>
    <t>４．フォークリフトトラック販売実績（国内向け＋輸出向け）</t>
  </si>
  <si>
    <t>産業車両クラス別販売実績</t>
    <rPh sb="0" eb="2">
      <t>サンギョウ</t>
    </rPh>
    <rPh sb="2" eb="4">
      <t>シャリョウ</t>
    </rPh>
    <rPh sb="7" eb="8">
      <t>ベツ</t>
    </rPh>
    <rPh sb="8" eb="10">
      <t>ハンバイ</t>
    </rPh>
    <rPh sb="10" eb="12">
      <t>ジッセキ</t>
    </rPh>
    <phoneticPr fontId="4"/>
  </si>
  <si>
    <t>単位：台</t>
    <rPh sb="0" eb="2">
      <t>タンイ</t>
    </rPh>
    <rPh sb="3" eb="4">
      <t>ダイ</t>
    </rPh>
    <phoneticPr fontId="4"/>
  </si>
  <si>
    <t>国内向け販売</t>
    <rPh sb="0" eb="3">
      <t>コクナイム</t>
    </rPh>
    <rPh sb="4" eb="6">
      <t>ハンバイ</t>
    </rPh>
    <phoneticPr fontId="4"/>
  </si>
  <si>
    <t>輸出</t>
    <rPh sb="0" eb="2">
      <t>ユシュツ</t>
    </rPh>
    <phoneticPr fontId="4"/>
  </si>
  <si>
    <t>国内向け販売＋輸出</t>
    <rPh sb="0" eb="3">
      <t>コクナイム</t>
    </rPh>
    <rPh sb="4" eb="6">
      <t>ハンバイ</t>
    </rPh>
    <rPh sb="7" eb="9">
      <t>ユシュツ</t>
    </rPh>
    <phoneticPr fontId="4"/>
  </si>
  <si>
    <t>Class1</t>
    <phoneticPr fontId="4"/>
  </si>
  <si>
    <t>Class2</t>
  </si>
  <si>
    <t>Class3</t>
  </si>
  <si>
    <t>Class4+5</t>
    <phoneticPr fontId="4"/>
  </si>
  <si>
    <t>合計</t>
    <rPh sb="0" eb="2">
      <t>ゴウケイ</t>
    </rPh>
    <phoneticPr fontId="4"/>
  </si>
  <si>
    <t>累計</t>
    <rPh sb="0" eb="1">
      <t>ルイ</t>
    </rPh>
    <phoneticPr fontId="4"/>
  </si>
  <si>
    <t>各Classの定義＝WITS世界産業車両統計の区分による</t>
    <rPh sb="0" eb="1">
      <t>カク</t>
    </rPh>
    <rPh sb="7" eb="9">
      <t>テイギ</t>
    </rPh>
    <rPh sb="14" eb="22">
      <t>セカイサンギョウシャリョウトウケイ</t>
    </rPh>
    <rPh sb="23" eb="25">
      <t>クブン</t>
    </rPh>
    <phoneticPr fontId="4"/>
  </si>
  <si>
    <t>電気式カウンターバランスフォークリフト</t>
    <rPh sb="0" eb="2">
      <t>デンキ</t>
    </rPh>
    <rPh sb="2" eb="3">
      <t>シキ</t>
    </rPh>
    <phoneticPr fontId="4"/>
  </si>
  <si>
    <t>Class2</t>
    <phoneticPr fontId="4"/>
  </si>
  <si>
    <t>電気式ウェアハウストラック（リーチ、オーダピッキング、サイド等）</t>
    <rPh sb="0" eb="2">
      <t>デンキ</t>
    </rPh>
    <rPh sb="2" eb="3">
      <t>シキ</t>
    </rPh>
    <rPh sb="30" eb="31">
      <t>トウ</t>
    </rPh>
    <phoneticPr fontId="4"/>
  </si>
  <si>
    <t>電気式ペデストリアントラック（ウォーキーハイリフト、ローリフト、けん引車）</t>
    <rPh sb="0" eb="2">
      <t>デンキ</t>
    </rPh>
    <rPh sb="2" eb="3">
      <t>シキ</t>
    </rPh>
    <rPh sb="34" eb="36">
      <t>インシャ</t>
    </rPh>
    <phoneticPr fontId="4"/>
  </si>
  <si>
    <t>エンジン式カウンターバランスフォークリフト</t>
    <rPh sb="4" eb="5">
      <t>シキ</t>
    </rPh>
    <phoneticPr fontId="4"/>
  </si>
  <si>
    <t>※フォークリフト生産・販売実績との差異</t>
    <rPh sb="8" eb="10">
      <t>セイサン</t>
    </rPh>
    <rPh sb="11" eb="13">
      <t>ハンバイ</t>
    </rPh>
    <rPh sb="13" eb="15">
      <t>ジッセキ</t>
    </rPh>
    <rPh sb="17" eb="19">
      <t>サイ</t>
    </rPh>
    <phoneticPr fontId="4"/>
  </si>
  <si>
    <t>電気式フォークリフトに該当</t>
    <rPh sb="0" eb="2">
      <t>デンキ</t>
    </rPh>
    <rPh sb="2" eb="3">
      <t>シキ</t>
    </rPh>
    <rPh sb="11" eb="13">
      <t>ガイトウ</t>
    </rPh>
    <phoneticPr fontId="4"/>
  </si>
  <si>
    <t>電気式フォークリフトに一部該当（ローリフト、けん引車はフォークリフト生産・販売実績には含まず）</t>
    <rPh sb="0" eb="2">
      <t>デンキ</t>
    </rPh>
    <rPh sb="2" eb="3">
      <t>シキ</t>
    </rPh>
    <rPh sb="11" eb="13">
      <t>イチブ</t>
    </rPh>
    <rPh sb="13" eb="15">
      <t>ガイトウ</t>
    </rPh>
    <rPh sb="24" eb="26">
      <t>インシャ</t>
    </rPh>
    <rPh sb="34" eb="36">
      <t>セイサン</t>
    </rPh>
    <rPh sb="37" eb="39">
      <t>ハンバイ</t>
    </rPh>
    <rPh sb="39" eb="41">
      <t>ジッセキ</t>
    </rPh>
    <rPh sb="43" eb="44">
      <t>フク</t>
    </rPh>
    <phoneticPr fontId="4"/>
  </si>
  <si>
    <t>エンジン式フォークリフトに該当</t>
    <rPh sb="4" eb="5">
      <t>シキ</t>
    </rPh>
    <rPh sb="13" eb="15">
      <t>ガイトウ</t>
    </rPh>
    <phoneticPr fontId="4"/>
  </si>
  <si>
    <t>２０２４年</t>
    <rPh sb="4" eb="5">
      <t>ネン</t>
    </rPh>
    <phoneticPr fontId="4"/>
  </si>
  <si>
    <t>☆本統計作成の目的は、Class別はWITS世界産業車両統計で用いられている区分で、従来の発表統計（フォークリフト生産・販売台数）とは異なるため（同統計に含まれるClass3のローリフトやけん引車は、日本では法的にフォークリフトに当たらない。）、補完データとして試行的に開始したもの。今後データソ－スの追加などにより充実化させる予定。</t>
    <rPh sb="1" eb="2">
      <t>ホン</t>
    </rPh>
    <rPh sb="2" eb="4">
      <t>トウケイ</t>
    </rPh>
    <rPh sb="4" eb="6">
      <t>サクセイ</t>
    </rPh>
    <rPh sb="7" eb="9">
      <t>モクテキ</t>
    </rPh>
    <rPh sb="16" eb="17">
      <t>ベツ</t>
    </rPh>
    <rPh sb="22" eb="24">
      <t>セカイ</t>
    </rPh>
    <rPh sb="24" eb="26">
      <t>サンギョウ</t>
    </rPh>
    <rPh sb="26" eb="28">
      <t>シャリョウ</t>
    </rPh>
    <rPh sb="28" eb="30">
      <t>トウケイ</t>
    </rPh>
    <rPh sb="31" eb="32">
      <t>モチ</t>
    </rPh>
    <rPh sb="38" eb="40">
      <t>クブン</t>
    </rPh>
    <rPh sb="42" eb="44">
      <t>ジュウライ</t>
    </rPh>
    <rPh sb="45" eb="47">
      <t>ハッピョウ</t>
    </rPh>
    <rPh sb="47" eb="49">
      <t>トウケイ</t>
    </rPh>
    <rPh sb="57" eb="59">
      <t>セイサン</t>
    </rPh>
    <rPh sb="60" eb="62">
      <t>ハンバイ</t>
    </rPh>
    <rPh sb="62" eb="64">
      <t>ダイスウ</t>
    </rPh>
    <rPh sb="67" eb="68">
      <t>コト</t>
    </rPh>
    <rPh sb="73" eb="74">
      <t>ドウ</t>
    </rPh>
    <rPh sb="74" eb="76">
      <t>トウケイ</t>
    </rPh>
    <rPh sb="77" eb="78">
      <t>フク</t>
    </rPh>
    <rPh sb="96" eb="98">
      <t>インシャ</t>
    </rPh>
    <rPh sb="100" eb="102">
      <t>ニホン</t>
    </rPh>
    <rPh sb="104" eb="106">
      <t>ホウテキ</t>
    </rPh>
    <rPh sb="115" eb="116">
      <t>ア</t>
    </rPh>
    <rPh sb="123" eb="125">
      <t>ホカン</t>
    </rPh>
    <rPh sb="131" eb="134">
      <t>シコウテキ</t>
    </rPh>
    <rPh sb="135" eb="137">
      <t>カイシ</t>
    </rPh>
    <rPh sb="142" eb="144">
      <t>コンゴ</t>
    </rPh>
    <rPh sb="151" eb="153">
      <t>ツイカ</t>
    </rPh>
    <rPh sb="158" eb="161">
      <t>ジュウジツカ</t>
    </rPh>
    <rPh sb="164" eb="166">
      <t>ヨテイ</t>
    </rPh>
    <phoneticPr fontId="4"/>
  </si>
  <si>
    <t>一般社団法人日本産業車両協会</t>
    <rPh sb="0" eb="2">
      <t>イッパン</t>
    </rPh>
    <phoneticPr fontId="3"/>
  </si>
  <si>
    <t>２０２３年</t>
    <phoneticPr fontId="3"/>
  </si>
  <si>
    <t>２０２４年</t>
    <phoneticPr fontId="3"/>
  </si>
  <si>
    <t>※速報値</t>
    <rPh sb="1" eb="4">
      <t>ソクホウチ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</si>
</sst>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1" x14ac:knownFonts="1"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2" fillId="0" borderId="0" xfId="3" applyFont="1"/>
    <xf numFmtId="0" fontId="2" fillId="0" borderId="0" xfId="3" applyFont="1" applyAlignment="1">
      <alignment horizontal="left"/>
    </xf>
    <xf numFmtId="0" fontId="2" fillId="0" borderId="1" xfId="3" applyFont="1" applyBorder="1"/>
    <xf numFmtId="0" fontId="2" fillId="0" borderId="1" xfId="3" applyFont="1" applyBorder="1" applyAlignment="1">
      <alignment horizontal="left"/>
    </xf>
    <xf numFmtId="0" fontId="2" fillId="0" borderId="2" xfId="3" applyFont="1" applyBorder="1"/>
    <xf numFmtId="0" fontId="2" fillId="0" borderId="3" xfId="3" applyFont="1" applyBorder="1"/>
    <xf numFmtId="0" fontId="2" fillId="0" borderId="4" xfId="3" applyFont="1" applyBorder="1" applyAlignment="1">
      <alignment horizontal="left"/>
    </xf>
    <xf numFmtId="0" fontId="2" fillId="0" borderId="5" xfId="3" applyFont="1" applyBorder="1"/>
    <xf numFmtId="0" fontId="2" fillId="0" borderId="3" xfId="3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37" fontId="2" fillId="0" borderId="3" xfId="3" applyNumberFormat="1" applyFont="1" applyBorder="1"/>
    <xf numFmtId="37" fontId="2" fillId="0" borderId="5" xfId="3" applyNumberFormat="1" applyFont="1" applyBorder="1"/>
    <xf numFmtId="176" fontId="2" fillId="0" borderId="3" xfId="3" applyNumberFormat="1" applyFont="1" applyBorder="1"/>
    <xf numFmtId="176" fontId="2" fillId="0" borderId="5" xfId="3" applyNumberFormat="1" applyFont="1" applyBorder="1"/>
    <xf numFmtId="177" fontId="2" fillId="0" borderId="3" xfId="3" applyNumberFormat="1" applyFont="1" applyBorder="1"/>
    <xf numFmtId="176" fontId="5" fillId="0" borderId="3" xfId="3" applyNumberFormat="1" applyFont="1" applyBorder="1"/>
    <xf numFmtId="176" fontId="5" fillId="0" borderId="5" xfId="3" applyNumberFormat="1" applyFont="1" applyBorder="1"/>
    <xf numFmtId="0" fontId="2" fillId="0" borderId="6" xfId="3" applyFont="1" applyBorder="1" applyAlignment="1">
      <alignment horizontal="center"/>
    </xf>
    <xf numFmtId="37" fontId="2" fillId="0" borderId="7" xfId="3" applyNumberFormat="1" applyFont="1" applyBorder="1"/>
    <xf numFmtId="37" fontId="2" fillId="0" borderId="6" xfId="3" applyNumberFormat="1" applyFont="1" applyBorder="1"/>
    <xf numFmtId="37" fontId="2" fillId="0" borderId="2" xfId="3" applyNumberFormat="1" applyFont="1" applyBorder="1"/>
    <xf numFmtId="176" fontId="2" fillId="0" borderId="7" xfId="3" applyNumberFormat="1" applyFont="1" applyBorder="1"/>
    <xf numFmtId="176" fontId="2" fillId="0" borderId="6" xfId="3" applyNumberFormat="1" applyFont="1" applyBorder="1"/>
    <xf numFmtId="177" fontId="2" fillId="0" borderId="7" xfId="3" applyNumberFormat="1" applyFont="1" applyBorder="1"/>
    <xf numFmtId="176" fontId="5" fillId="0" borderId="7" xfId="3" applyNumberFormat="1" applyFont="1" applyBorder="1"/>
    <xf numFmtId="176" fontId="5" fillId="0" borderId="6" xfId="3" applyNumberFormat="1" applyFont="1" applyBorder="1"/>
    <xf numFmtId="176" fontId="5" fillId="0" borderId="8" xfId="3" applyNumberFormat="1" applyFont="1" applyBorder="1"/>
    <xf numFmtId="176" fontId="5" fillId="0" borderId="9" xfId="3" applyNumberFormat="1" applyFont="1" applyBorder="1"/>
    <xf numFmtId="177" fontId="2" fillId="0" borderId="10" xfId="3" applyNumberFormat="1" applyFont="1" applyBorder="1"/>
    <xf numFmtId="37" fontId="2" fillId="0" borderId="11" xfId="3" applyNumberFormat="1" applyFont="1" applyBorder="1"/>
    <xf numFmtId="37" fontId="2" fillId="0" borderId="0" xfId="3" applyNumberFormat="1" applyFont="1"/>
    <xf numFmtId="0" fontId="2" fillId="0" borderId="4" xfId="3" applyFont="1" applyBorder="1"/>
    <xf numFmtId="0" fontId="2" fillId="0" borderId="0" xfId="3" applyFont="1" applyAlignment="1">
      <alignment horizontal="center"/>
    </xf>
    <xf numFmtId="176" fontId="2" fillId="0" borderId="0" xfId="3" applyNumberFormat="1" applyFont="1"/>
    <xf numFmtId="176" fontId="5" fillId="0" borderId="12" xfId="3" applyNumberFormat="1" applyFont="1" applyBorder="1"/>
    <xf numFmtId="176" fontId="5" fillId="0" borderId="10" xfId="3" applyNumberFormat="1" applyFont="1" applyBorder="1"/>
    <xf numFmtId="177" fontId="2" fillId="0" borderId="0" xfId="3" applyNumberFormat="1" applyFont="1"/>
    <xf numFmtId="176" fontId="7" fillId="0" borderId="3" xfId="3" applyNumberFormat="1" applyFont="1" applyBorder="1"/>
    <xf numFmtId="176" fontId="7" fillId="0" borderId="5" xfId="3" applyNumberFormat="1" applyFont="1" applyBorder="1"/>
    <xf numFmtId="0" fontId="2" fillId="0" borderId="7" xfId="3" applyFont="1" applyBorder="1"/>
    <xf numFmtId="37" fontId="2" fillId="0" borderId="5" xfId="3" applyNumberFormat="1" applyFont="1" applyBorder="1" applyAlignment="1">
      <alignment shrinkToFit="1"/>
    </xf>
    <xf numFmtId="37" fontId="5" fillId="0" borderId="5" xfId="3" applyNumberFormat="1" applyFont="1" applyBorder="1"/>
    <xf numFmtId="0" fontId="2" fillId="0" borderId="13" xfId="3" applyFont="1" applyBorder="1"/>
    <xf numFmtId="0" fontId="2" fillId="0" borderId="13" xfId="3" applyFont="1" applyBorder="1" applyAlignment="1">
      <alignment horizontal="center"/>
    </xf>
    <xf numFmtId="0" fontId="8" fillId="0" borderId="0" xfId="2" applyFont="1">
      <alignment vertical="center"/>
    </xf>
    <xf numFmtId="0" fontId="8" fillId="0" borderId="14" xfId="2" applyFont="1" applyBorder="1">
      <alignment vertical="center"/>
    </xf>
    <xf numFmtId="0" fontId="8" fillId="0" borderId="15" xfId="2" applyFont="1" applyBorder="1">
      <alignment vertical="center"/>
    </xf>
    <xf numFmtId="0" fontId="8" fillId="0" borderId="16" xfId="2" applyFont="1" applyBorder="1">
      <alignment vertical="center"/>
    </xf>
    <xf numFmtId="38" fontId="8" fillId="0" borderId="17" xfId="1" applyFont="1" applyBorder="1">
      <alignment vertical="center"/>
    </xf>
    <xf numFmtId="38" fontId="8" fillId="0" borderId="18" xfId="1" applyFont="1" applyBorder="1">
      <alignment vertical="center"/>
    </xf>
    <xf numFmtId="38" fontId="8" fillId="0" borderId="19" xfId="1" applyFont="1" applyBorder="1">
      <alignment vertical="center"/>
    </xf>
    <xf numFmtId="38" fontId="8" fillId="0" borderId="20" xfId="1" applyFont="1" applyBorder="1">
      <alignment vertical="center"/>
    </xf>
    <xf numFmtId="38" fontId="8" fillId="0" borderId="21" xfId="1" applyFont="1" applyBorder="1">
      <alignment vertical="center"/>
    </xf>
    <xf numFmtId="38" fontId="8" fillId="0" borderId="22" xfId="1" applyFont="1" applyBorder="1">
      <alignment vertical="center"/>
    </xf>
    <xf numFmtId="38" fontId="8" fillId="0" borderId="23" xfId="1" applyFont="1" applyBorder="1">
      <alignment vertical="center"/>
    </xf>
    <xf numFmtId="38" fontId="8" fillId="0" borderId="24" xfId="1" applyFont="1" applyBorder="1">
      <alignment vertical="center"/>
    </xf>
    <xf numFmtId="38" fontId="8" fillId="0" borderId="25" xfId="1" applyFont="1" applyBorder="1">
      <alignment vertical="center"/>
    </xf>
    <xf numFmtId="0" fontId="9" fillId="0" borderId="0" xfId="3" applyFont="1" applyAlignment="1">
      <alignment horizontal="left" vertical="top" wrapText="1"/>
    </xf>
    <xf numFmtId="0" fontId="8" fillId="0" borderId="0" xfId="2" applyFont="1" applyAlignment="1">
      <alignment vertical="top" wrapText="1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_０１年フォークリフト生産・販売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16</xdr:row>
      <xdr:rowOff>38100</xdr:rowOff>
    </xdr:from>
    <xdr:to>
      <xdr:col>6</xdr:col>
      <xdr:colOff>195333</xdr:colOff>
      <xdr:row>16</xdr:row>
      <xdr:rowOff>180975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D590B12F-6DF3-443D-85E5-DB58FC2DF962}"/>
            </a:ext>
          </a:extLst>
        </xdr:cNvPr>
        <xdr:cNvSpPr txBox="1">
          <a:spLocks noChangeArrowheads="1"/>
        </xdr:cNvSpPr>
      </xdr:nvSpPr>
      <xdr:spPr bwMode="auto">
        <a:xfrm>
          <a:off x="3705225" y="5067300"/>
          <a:ext cx="176283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6</xdr:col>
      <xdr:colOff>19050</xdr:colOff>
      <xdr:row>16</xdr:row>
      <xdr:rowOff>38100</xdr:rowOff>
    </xdr:from>
    <xdr:to>
      <xdr:col>6</xdr:col>
      <xdr:colOff>195333</xdr:colOff>
      <xdr:row>16</xdr:row>
      <xdr:rowOff>180975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7828E008-2B15-479F-BCE7-773BCE59DE25}"/>
            </a:ext>
          </a:extLst>
        </xdr:cNvPr>
        <xdr:cNvSpPr txBox="1">
          <a:spLocks noChangeArrowheads="1"/>
        </xdr:cNvSpPr>
      </xdr:nvSpPr>
      <xdr:spPr bwMode="auto">
        <a:xfrm>
          <a:off x="3705225" y="5067300"/>
          <a:ext cx="176283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19050</xdr:colOff>
      <xdr:row>16</xdr:row>
      <xdr:rowOff>38100</xdr:rowOff>
    </xdr:from>
    <xdr:to>
      <xdr:col>6</xdr:col>
      <xdr:colOff>195333</xdr:colOff>
      <xdr:row>16</xdr:row>
      <xdr:rowOff>180975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2703350-F2EC-452B-B755-5445F1519CFE}"/>
            </a:ext>
          </a:extLst>
        </xdr:cNvPr>
        <xdr:cNvSpPr txBox="1">
          <a:spLocks noChangeArrowheads="1"/>
        </xdr:cNvSpPr>
      </xdr:nvSpPr>
      <xdr:spPr bwMode="auto">
        <a:xfrm>
          <a:off x="3705225" y="5067300"/>
          <a:ext cx="176283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AF60"/>
  <sheetViews>
    <sheetView showZeros="0" tabSelected="1" zoomScaleNormal="100" workbookViewId="0">
      <selection activeCell="J23" sqref="J23"/>
    </sheetView>
  </sheetViews>
  <sheetFormatPr defaultColWidth="13.375" defaultRowHeight="12" x14ac:dyDescent="0.15"/>
  <cols>
    <col min="1" max="1" width="6.5" style="1" customWidth="1"/>
    <col min="2" max="7" width="8.375" style="1" customWidth="1"/>
    <col min="8" max="13" width="8.125" style="1" customWidth="1"/>
    <col min="14" max="14" width="9.625" style="1" customWidth="1"/>
    <col min="15" max="15" width="7.625" style="1" customWidth="1"/>
    <col min="16" max="16" width="6.5" style="1" customWidth="1"/>
    <col min="17" max="24" width="7.125" style="1" customWidth="1"/>
    <col min="25" max="30" width="6.5" style="1" customWidth="1"/>
    <col min="31" max="31" width="9.625" style="1" customWidth="1"/>
    <col min="32" max="32" width="3.75" style="1" customWidth="1"/>
    <col min="33" max="16384" width="13.375" style="1"/>
  </cols>
  <sheetData>
    <row r="1" spans="1:32" ht="24.95" customHeight="1" x14ac:dyDescent="0.15">
      <c r="E1" s="2" t="s">
        <v>0</v>
      </c>
      <c r="T1" s="2" t="s">
        <v>1</v>
      </c>
    </row>
    <row r="2" spans="1:32" ht="24.95" customHeight="1" x14ac:dyDescent="0.15"/>
    <row r="3" spans="1:32" ht="24.9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 t="s">
        <v>51</v>
      </c>
      <c r="M3" s="3"/>
      <c r="N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" t="s">
        <v>51</v>
      </c>
      <c r="AD3" s="3"/>
      <c r="AE3" s="3"/>
    </row>
    <row r="4" spans="1:32" ht="24.95" customHeight="1" x14ac:dyDescent="0.15">
      <c r="A4" s="5"/>
      <c r="B4" s="6"/>
      <c r="C4" s="4" t="s">
        <v>52</v>
      </c>
      <c r="D4" s="3"/>
      <c r="E4" s="6"/>
      <c r="F4" s="4" t="s">
        <v>53</v>
      </c>
      <c r="G4" s="3"/>
      <c r="H4" s="6"/>
      <c r="I4" s="4" t="s">
        <v>2</v>
      </c>
      <c r="J4" s="3"/>
      <c r="K4" s="6"/>
      <c r="L4" s="4" t="s">
        <v>3</v>
      </c>
      <c r="M4" s="3"/>
      <c r="N4" s="7" t="s">
        <v>4</v>
      </c>
      <c r="O4" s="5"/>
      <c r="P4" s="5"/>
      <c r="Q4" s="6"/>
      <c r="R4" s="4" t="s">
        <v>52</v>
      </c>
      <c r="S4" s="3"/>
      <c r="T4" s="3"/>
      <c r="U4" s="6"/>
      <c r="V4" s="4" t="s">
        <v>53</v>
      </c>
      <c r="W4" s="3"/>
      <c r="X4" s="3"/>
      <c r="Y4" s="6"/>
      <c r="Z4" s="4" t="s">
        <v>2</v>
      </c>
      <c r="AA4" s="3"/>
      <c r="AB4" s="6"/>
      <c r="AC4" s="4" t="s">
        <v>3</v>
      </c>
      <c r="AD4" s="3"/>
      <c r="AE4" s="7" t="s">
        <v>4</v>
      </c>
      <c r="AF4" s="5"/>
    </row>
    <row r="5" spans="1:32" ht="24.95" customHeight="1" x14ac:dyDescent="0.15">
      <c r="A5" s="8"/>
      <c r="B5" s="9" t="s">
        <v>5</v>
      </c>
      <c r="C5" s="10" t="s">
        <v>6</v>
      </c>
      <c r="D5" s="10" t="s">
        <v>7</v>
      </c>
      <c r="E5" s="9" t="s">
        <v>5</v>
      </c>
      <c r="F5" s="10" t="s">
        <v>6</v>
      </c>
      <c r="G5" s="10" t="s">
        <v>7</v>
      </c>
      <c r="H5" s="9" t="s">
        <v>5</v>
      </c>
      <c r="I5" s="10" t="s">
        <v>6</v>
      </c>
      <c r="J5" s="10" t="s">
        <v>7</v>
      </c>
      <c r="K5" s="9" t="s">
        <v>5</v>
      </c>
      <c r="L5" s="10" t="s">
        <v>6</v>
      </c>
      <c r="M5" s="10" t="s">
        <v>7</v>
      </c>
      <c r="N5" s="9" t="s">
        <v>3</v>
      </c>
      <c r="O5" s="5"/>
      <c r="P5" s="8"/>
      <c r="Q5" s="9" t="s">
        <v>5</v>
      </c>
      <c r="R5" s="10" t="s">
        <v>8</v>
      </c>
      <c r="S5" s="10" t="s">
        <v>9</v>
      </c>
      <c r="T5" s="10" t="s">
        <v>7</v>
      </c>
      <c r="U5" s="9" t="s">
        <v>5</v>
      </c>
      <c r="V5" s="10" t="s">
        <v>8</v>
      </c>
      <c r="W5" s="10" t="s">
        <v>9</v>
      </c>
      <c r="X5" s="10" t="s">
        <v>7</v>
      </c>
      <c r="Y5" s="9" t="s">
        <v>5</v>
      </c>
      <c r="Z5" s="10" t="s">
        <v>6</v>
      </c>
      <c r="AA5" s="10" t="s">
        <v>7</v>
      </c>
      <c r="AB5" s="9" t="s">
        <v>5</v>
      </c>
      <c r="AC5" s="10" t="s">
        <v>6</v>
      </c>
      <c r="AD5" s="10" t="s">
        <v>7</v>
      </c>
      <c r="AE5" s="9" t="s">
        <v>3</v>
      </c>
      <c r="AF5" s="5"/>
    </row>
    <row r="6" spans="1:32" ht="24.95" customHeight="1" x14ac:dyDescent="0.15">
      <c r="A6" s="10" t="s">
        <v>10</v>
      </c>
      <c r="B6" s="11">
        <v>4805</v>
      </c>
      <c r="C6" s="12">
        <v>3559</v>
      </c>
      <c r="D6" s="12">
        <v>8364</v>
      </c>
      <c r="E6" s="11">
        <v>4142</v>
      </c>
      <c r="F6" s="12">
        <v>2638</v>
      </c>
      <c r="G6" s="12">
        <v>6780</v>
      </c>
      <c r="H6" s="13">
        <v>0.86201873048907385</v>
      </c>
      <c r="I6" s="14">
        <v>0.74121944366395054</v>
      </c>
      <c r="J6" s="14">
        <v>0.8106169296987088</v>
      </c>
      <c r="K6" s="13">
        <v>0.78357926598562244</v>
      </c>
      <c r="L6" s="14">
        <v>0.98764507675028079</v>
      </c>
      <c r="M6" s="14">
        <v>0.85207992962171675</v>
      </c>
      <c r="N6" s="15">
        <v>91.69120981798909</v>
      </c>
      <c r="O6" s="5"/>
      <c r="P6" s="10" t="s">
        <v>10</v>
      </c>
      <c r="Q6" s="11">
        <v>3899</v>
      </c>
      <c r="R6" s="12">
        <v>687</v>
      </c>
      <c r="S6" s="12">
        <v>1325</v>
      </c>
      <c r="T6" s="12">
        <v>5911</v>
      </c>
      <c r="U6" s="11">
        <v>3704</v>
      </c>
      <c r="V6" s="12">
        <v>342</v>
      </c>
      <c r="W6" s="12">
        <v>957</v>
      </c>
      <c r="X6" s="12">
        <v>5003</v>
      </c>
      <c r="Y6" s="16">
        <v>0.9499871761990254</v>
      </c>
      <c r="Z6" s="17">
        <v>0.64562624254473167</v>
      </c>
      <c r="AA6" s="17">
        <v>0.8463880900016918</v>
      </c>
      <c r="AB6" s="16">
        <v>0.78858846071960831</v>
      </c>
      <c r="AC6" s="17">
        <v>0.95234604105571852</v>
      </c>
      <c r="AD6" s="17">
        <v>0.82544134631248967</v>
      </c>
      <c r="AE6" s="15">
        <v>95.630399877666491</v>
      </c>
      <c r="AF6" s="5"/>
    </row>
    <row r="7" spans="1:32" ht="24.95" customHeight="1" x14ac:dyDescent="0.15">
      <c r="A7" s="10" t="s">
        <v>11</v>
      </c>
      <c r="B7" s="11">
        <v>5683</v>
      </c>
      <c r="C7" s="12">
        <v>4132</v>
      </c>
      <c r="D7" s="12">
        <v>9815</v>
      </c>
      <c r="E7" s="11">
        <v>5305</v>
      </c>
      <c r="F7" s="12">
        <v>2520</v>
      </c>
      <c r="G7" s="12">
        <v>7825</v>
      </c>
      <c r="H7" s="13">
        <v>0.93348583494633119</v>
      </c>
      <c r="I7" s="14">
        <v>0.60987415295256531</v>
      </c>
      <c r="J7" s="14">
        <v>0.79724910850738662</v>
      </c>
      <c r="K7" s="13">
        <v>1.2807822308063737</v>
      </c>
      <c r="L7" s="14">
        <v>0.95526914329037149</v>
      </c>
      <c r="M7" s="14">
        <v>1.1541297935103245</v>
      </c>
      <c r="N7" s="15">
        <v>109.46385670407201</v>
      </c>
      <c r="O7" s="5"/>
      <c r="P7" s="10" t="s">
        <v>11</v>
      </c>
      <c r="Q7" s="11">
        <v>4608</v>
      </c>
      <c r="R7" s="12">
        <v>730</v>
      </c>
      <c r="S7" s="12">
        <v>1414</v>
      </c>
      <c r="T7" s="12">
        <v>6752</v>
      </c>
      <c r="U7" s="11">
        <v>4344</v>
      </c>
      <c r="V7" s="12">
        <v>358</v>
      </c>
      <c r="W7" s="12">
        <v>917</v>
      </c>
      <c r="X7" s="12">
        <v>5619</v>
      </c>
      <c r="Y7" s="16">
        <v>0.94270833333333337</v>
      </c>
      <c r="Z7" s="17">
        <v>0.59468283582089554</v>
      </c>
      <c r="AA7" s="17">
        <v>0.83219786729857825</v>
      </c>
      <c r="AB7" s="16">
        <v>1.1727861771058314</v>
      </c>
      <c r="AC7" s="17">
        <v>1.0467836257309941</v>
      </c>
      <c r="AD7" s="17">
        <v>0.95820271682340652</v>
      </c>
      <c r="AE7" s="15">
        <v>102.32926910520352</v>
      </c>
      <c r="AF7" s="5"/>
    </row>
    <row r="8" spans="1:32" ht="24.95" customHeight="1" x14ac:dyDescent="0.15">
      <c r="A8" s="10" t="s">
        <v>12</v>
      </c>
      <c r="B8" s="11">
        <v>6197</v>
      </c>
      <c r="C8" s="12">
        <v>3696</v>
      </c>
      <c r="D8" s="12">
        <v>9893</v>
      </c>
      <c r="E8" s="11">
        <v>5425</v>
      </c>
      <c r="F8" s="12">
        <v>2474</v>
      </c>
      <c r="G8" s="12">
        <v>7899</v>
      </c>
      <c r="H8" s="13">
        <v>0.87542359206067455</v>
      </c>
      <c r="I8" s="14">
        <v>0.6693722943722944</v>
      </c>
      <c r="J8" s="14">
        <v>0.79844334377842918</v>
      </c>
      <c r="K8" s="13">
        <v>1.0226201696512724</v>
      </c>
      <c r="L8" s="14">
        <v>0.9817460317460317</v>
      </c>
      <c r="M8" s="14">
        <v>1.0094568690095846</v>
      </c>
      <c r="N8" s="15">
        <v>89.015742085390642</v>
      </c>
      <c r="O8" s="5"/>
      <c r="P8" s="10" t="s">
        <v>12</v>
      </c>
      <c r="Q8" s="11">
        <v>5580</v>
      </c>
      <c r="R8" s="12">
        <v>916</v>
      </c>
      <c r="S8" s="12">
        <v>1740</v>
      </c>
      <c r="T8" s="12">
        <v>8236</v>
      </c>
      <c r="U8" s="11">
        <v>4992</v>
      </c>
      <c r="V8" s="12">
        <v>404</v>
      </c>
      <c r="W8" s="12">
        <v>962</v>
      </c>
      <c r="X8" s="12">
        <v>6358</v>
      </c>
      <c r="Y8" s="16">
        <v>0.89462365591397852</v>
      </c>
      <c r="Z8" s="17">
        <v>0.51430722891566261</v>
      </c>
      <c r="AA8" s="17">
        <v>0.77197668771248174</v>
      </c>
      <c r="AB8" s="16">
        <v>1.149171270718232</v>
      </c>
      <c r="AC8" s="17">
        <v>1.1284916201117319</v>
      </c>
      <c r="AD8" s="17">
        <v>1.0490730643402399</v>
      </c>
      <c r="AE8" s="15">
        <v>89.330373450979295</v>
      </c>
      <c r="AF8" s="5"/>
    </row>
    <row r="9" spans="1:32" ht="24.95" customHeight="1" x14ac:dyDescent="0.15">
      <c r="A9" s="10" t="s">
        <v>13</v>
      </c>
      <c r="B9" s="11">
        <v>5834</v>
      </c>
      <c r="C9" s="12">
        <v>2881</v>
      </c>
      <c r="D9" s="12">
        <v>8715</v>
      </c>
      <c r="E9" s="11">
        <v>5468</v>
      </c>
      <c r="F9" s="12">
        <v>2613</v>
      </c>
      <c r="G9" s="12">
        <v>8081</v>
      </c>
      <c r="H9" s="13">
        <v>0.93726431264998289</v>
      </c>
      <c r="I9" s="14">
        <v>0.90697674418604646</v>
      </c>
      <c r="J9" s="14">
        <v>0.92725186460126219</v>
      </c>
      <c r="K9" s="13">
        <v>1.007926267281106</v>
      </c>
      <c r="L9" s="14">
        <v>1.0561843168957155</v>
      </c>
      <c r="M9" s="14">
        <v>1.0230408912520572</v>
      </c>
      <c r="N9" s="15">
        <v>119.71755110396414</v>
      </c>
      <c r="O9" s="5"/>
      <c r="P9" s="10" t="s">
        <v>13</v>
      </c>
      <c r="Q9" s="11">
        <v>4531</v>
      </c>
      <c r="R9" s="12">
        <v>358</v>
      </c>
      <c r="S9" s="12">
        <v>793</v>
      </c>
      <c r="T9" s="12">
        <v>5682</v>
      </c>
      <c r="U9" s="11">
        <v>4712</v>
      </c>
      <c r="V9" s="12">
        <v>305</v>
      </c>
      <c r="W9" s="12">
        <v>900</v>
      </c>
      <c r="X9" s="12">
        <v>5917</v>
      </c>
      <c r="Y9" s="16">
        <v>1.0399470315603621</v>
      </c>
      <c r="Z9" s="17">
        <v>1.0469157254561252</v>
      </c>
      <c r="AA9" s="17">
        <v>1.0413586765223513</v>
      </c>
      <c r="AB9" s="16">
        <v>0.94391025641025639</v>
      </c>
      <c r="AC9" s="17">
        <v>0.88213762811127383</v>
      </c>
      <c r="AD9" s="17">
        <v>0.93063856558666247</v>
      </c>
      <c r="AE9" s="15">
        <v>105.04237274938566</v>
      </c>
      <c r="AF9" s="5"/>
    </row>
    <row r="10" spans="1:32" ht="24.95" customHeight="1" x14ac:dyDescent="0.15">
      <c r="A10" s="10" t="s">
        <v>14</v>
      </c>
      <c r="B10" s="11">
        <v>4904</v>
      </c>
      <c r="C10" s="12">
        <v>2848</v>
      </c>
      <c r="D10" s="12">
        <v>7752</v>
      </c>
      <c r="E10" s="11">
        <v>5422</v>
      </c>
      <c r="F10" s="12">
        <v>2727</v>
      </c>
      <c r="G10" s="12">
        <v>8149</v>
      </c>
      <c r="H10" s="13">
        <v>1.1056280587275693</v>
      </c>
      <c r="I10" s="14">
        <v>0.9575140449438202</v>
      </c>
      <c r="J10" s="14">
        <v>1.0512125902992777</v>
      </c>
      <c r="K10" s="13">
        <v>0.9915874177029993</v>
      </c>
      <c r="L10" s="14">
        <v>1.0436280137772675</v>
      </c>
      <c r="M10" s="14">
        <v>1.0084148001484965</v>
      </c>
      <c r="N10" s="15">
        <v>94.790991213958677</v>
      </c>
      <c r="O10" s="5"/>
      <c r="P10" s="10" t="s">
        <v>14</v>
      </c>
      <c r="Q10" s="11">
        <v>4177</v>
      </c>
      <c r="R10" s="12">
        <v>311</v>
      </c>
      <c r="S10" s="12">
        <v>842</v>
      </c>
      <c r="T10" s="12">
        <v>5330</v>
      </c>
      <c r="U10" s="11">
        <v>4344</v>
      </c>
      <c r="V10" s="12">
        <v>367</v>
      </c>
      <c r="W10" s="12">
        <v>942</v>
      </c>
      <c r="X10" s="12">
        <v>5653</v>
      </c>
      <c r="Y10" s="16">
        <v>1.0399808474982044</v>
      </c>
      <c r="Z10" s="17">
        <v>1.1352992194275802</v>
      </c>
      <c r="AA10" s="17">
        <v>1.0606003752345217</v>
      </c>
      <c r="AB10" s="16">
        <v>0.92190152801358238</v>
      </c>
      <c r="AC10" s="17">
        <v>1.0863070539419086</v>
      </c>
      <c r="AD10" s="17">
        <v>0.9553827953354741</v>
      </c>
      <c r="AE10" s="15">
        <v>93.683167309595035</v>
      </c>
      <c r="AF10" s="5"/>
    </row>
    <row r="11" spans="1:32" ht="24.95" customHeight="1" x14ac:dyDescent="0.15">
      <c r="A11" s="10" t="s">
        <v>15</v>
      </c>
      <c r="B11" s="11">
        <v>6186</v>
      </c>
      <c r="C11" s="12">
        <v>3625</v>
      </c>
      <c r="D11" s="12">
        <v>9811</v>
      </c>
      <c r="E11" s="11">
        <v>5499</v>
      </c>
      <c r="F11" s="12">
        <v>2848</v>
      </c>
      <c r="G11" s="12">
        <v>8347</v>
      </c>
      <c r="H11" s="13">
        <v>0.88894277400581956</v>
      </c>
      <c r="I11" s="14">
        <v>0.78565517241379312</v>
      </c>
      <c r="J11" s="14">
        <v>0.85077973702986442</v>
      </c>
      <c r="K11" s="13">
        <v>1.0142014016967908</v>
      </c>
      <c r="L11" s="14">
        <v>1.0443711037770445</v>
      </c>
      <c r="M11" s="14">
        <v>1.0242974598110197</v>
      </c>
      <c r="N11" s="15">
        <v>96.631835831228287</v>
      </c>
      <c r="O11" s="5"/>
      <c r="P11" s="10" t="s">
        <v>15</v>
      </c>
      <c r="Q11" s="11">
        <v>5004</v>
      </c>
      <c r="R11" s="12">
        <v>425</v>
      </c>
      <c r="S11" s="12">
        <v>1018</v>
      </c>
      <c r="T11" s="12">
        <v>6447</v>
      </c>
      <c r="U11" s="11">
        <v>4675</v>
      </c>
      <c r="V11" s="12">
        <v>379</v>
      </c>
      <c r="W11" s="12">
        <v>1104</v>
      </c>
      <c r="X11" s="12">
        <v>6158</v>
      </c>
      <c r="Y11" s="16">
        <v>0.93425259792166271</v>
      </c>
      <c r="Z11" s="17">
        <v>1.0277200277200278</v>
      </c>
      <c r="AA11" s="17">
        <v>0.95517294865829072</v>
      </c>
      <c r="AB11" s="16">
        <v>1.0761970534069982</v>
      </c>
      <c r="AC11" s="17">
        <v>1.13292589763178</v>
      </c>
      <c r="AD11" s="17">
        <v>1.0893330974703697</v>
      </c>
      <c r="AE11" s="15">
        <v>105.85029154664913</v>
      </c>
      <c r="AF11" s="5"/>
    </row>
    <row r="12" spans="1:32" ht="24.95" customHeight="1" x14ac:dyDescent="0.15">
      <c r="A12" s="10" t="s">
        <v>16</v>
      </c>
      <c r="B12" s="11">
        <v>5961</v>
      </c>
      <c r="C12" s="12">
        <v>3182</v>
      </c>
      <c r="D12" s="12">
        <v>9143</v>
      </c>
      <c r="E12" s="11">
        <v>6077</v>
      </c>
      <c r="F12" s="12">
        <v>3125</v>
      </c>
      <c r="G12" s="12">
        <v>9202</v>
      </c>
      <c r="H12" s="13">
        <v>1.0194598221774871</v>
      </c>
      <c r="I12" s="14">
        <v>0.98208673790069134</v>
      </c>
      <c r="J12" s="14">
        <v>1.0064530241714973</v>
      </c>
      <c r="K12" s="13">
        <v>1.105110020003637</v>
      </c>
      <c r="L12" s="14">
        <v>1.0972612359550562</v>
      </c>
      <c r="M12" s="14">
        <v>1.1024320115011381</v>
      </c>
      <c r="N12" s="15">
        <v>116.85779321912064</v>
      </c>
      <c r="O12" s="5"/>
      <c r="P12" s="10" t="s">
        <v>16</v>
      </c>
      <c r="Q12" s="11">
        <v>4439</v>
      </c>
      <c r="R12" s="12">
        <v>345</v>
      </c>
      <c r="S12" s="12">
        <v>941</v>
      </c>
      <c r="T12" s="12">
        <v>5725</v>
      </c>
      <c r="U12" s="11">
        <v>5249</v>
      </c>
      <c r="V12" s="12">
        <v>415</v>
      </c>
      <c r="W12" s="12">
        <v>1185</v>
      </c>
      <c r="X12" s="12">
        <v>6849</v>
      </c>
      <c r="Y12" s="16">
        <v>1.182473530074341</v>
      </c>
      <c r="Z12" s="17">
        <v>1.2441679626749611</v>
      </c>
      <c r="AA12" s="17">
        <v>1.1963318777292575</v>
      </c>
      <c r="AB12" s="16">
        <v>1.1227807486631016</v>
      </c>
      <c r="AC12" s="17">
        <v>1.078894133513149</v>
      </c>
      <c r="AD12" s="17">
        <v>1.1122117570639818</v>
      </c>
      <c r="AE12" s="15">
        <v>113.36004446998275</v>
      </c>
      <c r="AF12" s="5"/>
    </row>
    <row r="13" spans="1:32" ht="24.95" customHeight="1" x14ac:dyDescent="0.15">
      <c r="A13" s="10" t="s">
        <v>17</v>
      </c>
      <c r="B13" s="11">
        <v>4964</v>
      </c>
      <c r="C13" s="12">
        <v>2717</v>
      </c>
      <c r="D13" s="12">
        <v>7681</v>
      </c>
      <c r="E13" s="11">
        <v>4663</v>
      </c>
      <c r="F13" s="12">
        <v>2234</v>
      </c>
      <c r="G13" s="12">
        <v>6897</v>
      </c>
      <c r="H13" s="13">
        <v>0.9393634165995165</v>
      </c>
      <c r="I13" s="14">
        <v>0.82223040117776958</v>
      </c>
      <c r="J13" s="14">
        <v>0.8979299570368442</v>
      </c>
      <c r="K13" s="13">
        <v>0.76731940102024021</v>
      </c>
      <c r="L13" s="14">
        <v>0.71487999999999996</v>
      </c>
      <c r="M13" s="14">
        <v>0.74951097587480986</v>
      </c>
      <c r="N13" s="15">
        <v>84.21471639042808</v>
      </c>
      <c r="O13" s="5"/>
      <c r="P13" s="10" t="s">
        <v>17</v>
      </c>
      <c r="Q13" s="11">
        <v>4247</v>
      </c>
      <c r="R13" s="12">
        <v>264</v>
      </c>
      <c r="S13" s="12">
        <v>819</v>
      </c>
      <c r="T13" s="12">
        <v>5330</v>
      </c>
      <c r="U13" s="11">
        <v>3899</v>
      </c>
      <c r="V13" s="12">
        <v>309</v>
      </c>
      <c r="W13" s="12">
        <v>900</v>
      </c>
      <c r="X13" s="12">
        <v>5108</v>
      </c>
      <c r="Y13" s="16">
        <v>0.91805980692253353</v>
      </c>
      <c r="Z13" s="17">
        <v>1.1163434903047091</v>
      </c>
      <c r="AA13" s="17">
        <v>0.95834896810506565</v>
      </c>
      <c r="AB13" s="16">
        <v>0.74280815393408273</v>
      </c>
      <c r="AC13" s="17">
        <v>0.75562499999999999</v>
      </c>
      <c r="AD13" s="17">
        <v>0.74580230690611771</v>
      </c>
      <c r="AE13" s="15">
        <v>88.140272634359377</v>
      </c>
      <c r="AF13" s="5"/>
    </row>
    <row r="14" spans="1:32" ht="24.95" customHeight="1" x14ac:dyDescent="0.15">
      <c r="A14" s="10" t="s">
        <v>18</v>
      </c>
      <c r="B14" s="11">
        <v>5930</v>
      </c>
      <c r="C14" s="12">
        <v>2850</v>
      </c>
      <c r="D14" s="12">
        <v>8780</v>
      </c>
      <c r="E14" s="11">
        <v>5651</v>
      </c>
      <c r="F14" s="12">
        <v>2790</v>
      </c>
      <c r="G14" s="12">
        <v>8441</v>
      </c>
      <c r="H14" s="13">
        <v>0.95295109612141649</v>
      </c>
      <c r="I14" s="14">
        <v>0.97894736842105268</v>
      </c>
      <c r="J14" s="14">
        <v>0.96138952164009117</v>
      </c>
      <c r="K14" s="13">
        <v>1.2118807634570019</v>
      </c>
      <c r="L14" s="14">
        <v>1.2488809310653537</v>
      </c>
      <c r="M14" s="14">
        <v>1.2238654487458316</v>
      </c>
      <c r="N14" s="15">
        <v>96.392942423344252</v>
      </c>
      <c r="O14" s="5"/>
      <c r="P14" s="10" t="s">
        <v>18</v>
      </c>
      <c r="Q14" s="11">
        <v>4927</v>
      </c>
      <c r="R14" s="12">
        <v>311</v>
      </c>
      <c r="S14" s="12">
        <v>905</v>
      </c>
      <c r="T14" s="12">
        <v>6143</v>
      </c>
      <c r="U14" s="11">
        <v>5098</v>
      </c>
      <c r="V14" s="12">
        <v>418</v>
      </c>
      <c r="W14" s="12">
        <v>1202</v>
      </c>
      <c r="X14" s="12">
        <v>6718</v>
      </c>
      <c r="Y14" s="16">
        <v>1.0347067180840268</v>
      </c>
      <c r="Z14" s="17">
        <v>1.3322368421052631</v>
      </c>
      <c r="AA14" s="17">
        <v>1.0936024743610613</v>
      </c>
      <c r="AB14" s="16">
        <v>1.3075147473711208</v>
      </c>
      <c r="AC14" s="17">
        <v>1.3399503722084367</v>
      </c>
      <c r="AD14" s="17">
        <v>1.3151918559122944</v>
      </c>
      <c r="AE14" s="15">
        <v>99.773175276105093</v>
      </c>
      <c r="AF14" s="5"/>
    </row>
    <row r="15" spans="1:32" ht="24.95" customHeight="1" x14ac:dyDescent="0.15">
      <c r="A15" s="10" t="s">
        <v>19</v>
      </c>
      <c r="B15" s="11">
        <v>5837</v>
      </c>
      <c r="C15" s="12">
        <v>2755</v>
      </c>
      <c r="D15" s="12">
        <v>8592</v>
      </c>
      <c r="E15" s="11">
        <v>6155</v>
      </c>
      <c r="F15" s="12">
        <v>3131</v>
      </c>
      <c r="G15" s="12">
        <v>9286</v>
      </c>
      <c r="H15" s="13">
        <v>1.0544800411170121</v>
      </c>
      <c r="I15" s="14">
        <v>1.1364791288566243</v>
      </c>
      <c r="J15" s="14">
        <v>1.0807728119180633</v>
      </c>
      <c r="K15" s="13">
        <v>1.0891877543797559</v>
      </c>
      <c r="L15" s="14">
        <v>1.1222222222222222</v>
      </c>
      <c r="M15" s="14">
        <v>1.1001066224380998</v>
      </c>
      <c r="N15" s="15">
        <v>126.8490289137809</v>
      </c>
      <c r="O15" s="5"/>
      <c r="P15" s="10" t="s">
        <v>19</v>
      </c>
      <c r="Q15" s="11">
        <v>4745</v>
      </c>
      <c r="R15" s="12">
        <v>352</v>
      </c>
      <c r="S15" s="12">
        <v>1016</v>
      </c>
      <c r="T15" s="12">
        <v>6113</v>
      </c>
      <c r="U15" s="11">
        <v>5191</v>
      </c>
      <c r="V15" s="12">
        <v>474</v>
      </c>
      <c r="W15" s="12">
        <v>1168</v>
      </c>
      <c r="X15" s="12">
        <v>6833</v>
      </c>
      <c r="Y15" s="16">
        <v>1.0939936775553214</v>
      </c>
      <c r="Z15" s="17">
        <v>1.2002923976608186</v>
      </c>
      <c r="AA15" s="17">
        <v>1.1177817765417961</v>
      </c>
      <c r="AB15" s="16">
        <v>1.018242448018831</v>
      </c>
      <c r="AC15" s="17">
        <v>1.0135802469135802</v>
      </c>
      <c r="AD15" s="17">
        <v>1.0171181899374815</v>
      </c>
      <c r="AE15" s="15">
        <v>117.98571003274783</v>
      </c>
      <c r="AF15" s="5"/>
    </row>
    <row r="16" spans="1:32" ht="24.95" customHeight="1" x14ac:dyDescent="0.15">
      <c r="A16" s="10" t="s">
        <v>20</v>
      </c>
      <c r="B16" s="11">
        <v>5786</v>
      </c>
      <c r="C16" s="12">
        <v>2863</v>
      </c>
      <c r="D16" s="12">
        <v>8649</v>
      </c>
      <c r="E16" s="11">
        <v>5720</v>
      </c>
      <c r="F16" s="12">
        <v>3436</v>
      </c>
      <c r="G16" s="12">
        <v>9156</v>
      </c>
      <c r="H16" s="13">
        <v>0.98859315589353614</v>
      </c>
      <c r="I16" s="14">
        <v>1.2001397135871463</v>
      </c>
      <c r="J16" s="14">
        <v>1.0586194935830733</v>
      </c>
      <c r="K16" s="13">
        <v>0.92932575142160845</v>
      </c>
      <c r="L16" s="14">
        <v>1.0974129671031618</v>
      </c>
      <c r="M16" s="14">
        <v>0.98600043075597676</v>
      </c>
      <c r="N16" s="15">
        <v>94.733374719691881</v>
      </c>
      <c r="O16" s="5"/>
      <c r="P16" s="10" t="s">
        <v>20</v>
      </c>
      <c r="Q16" s="11">
        <v>4659</v>
      </c>
      <c r="R16" s="12">
        <v>376</v>
      </c>
      <c r="S16" s="12">
        <v>913</v>
      </c>
      <c r="T16" s="12">
        <v>5948</v>
      </c>
      <c r="U16" s="11">
        <v>4679</v>
      </c>
      <c r="V16" s="12">
        <v>401</v>
      </c>
      <c r="W16" s="12">
        <v>1058</v>
      </c>
      <c r="X16" s="12">
        <v>6138</v>
      </c>
      <c r="Y16" s="16">
        <v>1.0042927666881305</v>
      </c>
      <c r="Z16" s="17">
        <v>1.1318851823118696</v>
      </c>
      <c r="AA16" s="17">
        <v>1.0319435104236718</v>
      </c>
      <c r="AB16" s="16">
        <v>0.9013677518782508</v>
      </c>
      <c r="AC16" s="17">
        <v>0.88855054811205847</v>
      </c>
      <c r="AD16" s="17">
        <v>0.89828772135226109</v>
      </c>
      <c r="AE16" s="15">
        <v>88.939378351709024</v>
      </c>
      <c r="AF16" s="5"/>
    </row>
    <row r="17" spans="1:32" ht="24.95" customHeight="1" thickBot="1" x14ac:dyDescent="0.2">
      <c r="A17" s="18" t="s">
        <v>21</v>
      </c>
      <c r="B17" s="19">
        <v>5286</v>
      </c>
      <c r="C17" s="20">
        <v>2671</v>
      </c>
      <c r="D17" s="20">
        <v>7957</v>
      </c>
      <c r="E17" s="19">
        <v>5375</v>
      </c>
      <c r="F17" s="20">
        <v>3184</v>
      </c>
      <c r="G17" s="21">
        <v>8559</v>
      </c>
      <c r="H17" s="22">
        <v>1.016836927733636</v>
      </c>
      <c r="I17" s="23">
        <v>1.1920628977910894</v>
      </c>
      <c r="J17" s="23">
        <v>1.0756566545180344</v>
      </c>
      <c r="K17" s="22">
        <v>0.93968531468531469</v>
      </c>
      <c r="L17" s="23">
        <v>0.92665890570430731</v>
      </c>
      <c r="M17" s="23">
        <v>0.9347968545216252</v>
      </c>
      <c r="N17" s="24">
        <v>96.312403193137129</v>
      </c>
      <c r="O17" s="5"/>
      <c r="P17" s="18" t="s">
        <v>21</v>
      </c>
      <c r="Q17" s="19">
        <v>4697</v>
      </c>
      <c r="R17" s="20">
        <v>415</v>
      </c>
      <c r="S17" s="20">
        <v>949</v>
      </c>
      <c r="T17" s="20">
        <v>6061</v>
      </c>
      <c r="U17" s="19">
        <v>4920</v>
      </c>
      <c r="V17" s="20">
        <v>390</v>
      </c>
      <c r="W17" s="20">
        <v>1154</v>
      </c>
      <c r="X17" s="20">
        <v>6464</v>
      </c>
      <c r="Y17" s="25">
        <v>1.0474771130508835</v>
      </c>
      <c r="Z17" s="26">
        <v>1.1319648093841643</v>
      </c>
      <c r="AA17" s="26">
        <v>1.0664906781059231</v>
      </c>
      <c r="AB17" s="27">
        <v>1.0515067322077367</v>
      </c>
      <c r="AC17" s="28">
        <v>1.0582590815627142</v>
      </c>
      <c r="AD17" s="28">
        <v>1.0531117627891822</v>
      </c>
      <c r="AE17" s="29">
        <v>111.96240846495516</v>
      </c>
      <c r="AF17" s="5"/>
    </row>
    <row r="18" spans="1:32" ht="24.95" customHeight="1" thickTop="1" x14ac:dyDescent="0.15">
      <c r="A18" s="10" t="s">
        <v>22</v>
      </c>
      <c r="B18" s="11">
        <v>67373</v>
      </c>
      <c r="C18" s="12">
        <v>37779</v>
      </c>
      <c r="D18" s="12">
        <v>105152</v>
      </c>
      <c r="E18" s="11">
        <v>64902</v>
      </c>
      <c r="F18" s="12">
        <v>33720</v>
      </c>
      <c r="G18" s="30">
        <v>98622</v>
      </c>
      <c r="H18" s="13">
        <v>0.9633235865999733</v>
      </c>
      <c r="I18" s="14">
        <v>0.89255935837369971</v>
      </c>
      <c r="J18" s="14">
        <v>0.93789942178940966</v>
      </c>
      <c r="K18" s="13"/>
      <c r="L18" s="14"/>
      <c r="M18" s="14"/>
      <c r="N18" s="6"/>
      <c r="O18" s="5"/>
      <c r="P18" s="10" t="s">
        <v>22</v>
      </c>
      <c r="Q18" s="11">
        <v>55513</v>
      </c>
      <c r="R18" s="12">
        <v>5490</v>
      </c>
      <c r="S18" s="12">
        <v>12675</v>
      </c>
      <c r="T18" s="12">
        <v>73678</v>
      </c>
      <c r="U18" s="11">
        <v>55807</v>
      </c>
      <c r="V18" s="12">
        <v>4562</v>
      </c>
      <c r="W18" s="12">
        <v>12449</v>
      </c>
      <c r="X18" s="12">
        <v>72818</v>
      </c>
      <c r="Y18" s="16">
        <v>1.0052960567794931</v>
      </c>
      <c r="Z18" s="17">
        <v>0.93647123589320125</v>
      </c>
      <c r="AA18" s="17">
        <v>0.98832758761095574</v>
      </c>
      <c r="AB18" s="16"/>
      <c r="AC18" s="17"/>
      <c r="AD18" s="17"/>
      <c r="AE18" s="6"/>
      <c r="AF18" s="5"/>
    </row>
    <row r="19" spans="1:32" ht="24.95" customHeight="1" x14ac:dyDescent="0.15">
      <c r="N19" s="1" t="s">
        <v>54</v>
      </c>
      <c r="U19" s="31"/>
    </row>
    <row r="20" spans="1:32" ht="24.95" customHeight="1" x14ac:dyDescent="0.15">
      <c r="A20" s="2" t="s">
        <v>23</v>
      </c>
      <c r="P20" s="2" t="s">
        <v>24</v>
      </c>
    </row>
    <row r="21" spans="1:32" ht="24.95" customHeight="1" x14ac:dyDescent="0.15">
      <c r="E21" s="2"/>
      <c r="T21" s="2" t="s">
        <v>25</v>
      </c>
    </row>
    <row r="22" spans="1:32" ht="24.95" customHeight="1" x14ac:dyDescent="0.15"/>
    <row r="23" spans="1:32" ht="24.95" customHeight="1" x14ac:dyDescent="0.15">
      <c r="L23" s="2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4" t="s">
        <v>51</v>
      </c>
      <c r="AD23" s="3"/>
      <c r="AE23" s="3"/>
    </row>
    <row r="24" spans="1:32" ht="24.95" customHeight="1" x14ac:dyDescent="0.15">
      <c r="C24" s="2"/>
      <c r="F24" s="2"/>
      <c r="I24" s="2"/>
      <c r="L24" s="2"/>
      <c r="N24" s="2"/>
      <c r="P24" s="5"/>
      <c r="Q24" s="6"/>
      <c r="R24" s="4" t="s">
        <v>52</v>
      </c>
      <c r="S24" s="3"/>
      <c r="T24" s="3"/>
      <c r="U24" s="6"/>
      <c r="V24" s="4" t="s">
        <v>53</v>
      </c>
      <c r="W24" s="3"/>
      <c r="X24" s="3"/>
      <c r="Y24" s="6"/>
      <c r="Z24" s="4" t="s">
        <v>2</v>
      </c>
      <c r="AA24" s="3"/>
      <c r="AB24" s="6"/>
      <c r="AC24" s="4" t="s">
        <v>3</v>
      </c>
      <c r="AD24" s="3"/>
      <c r="AE24" s="32"/>
      <c r="AF24" s="5"/>
    </row>
    <row r="25" spans="1:32" ht="24.95" customHeight="1" x14ac:dyDescent="0.15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P25" s="8"/>
      <c r="Q25" s="9" t="s">
        <v>5</v>
      </c>
      <c r="R25" s="10" t="s">
        <v>8</v>
      </c>
      <c r="S25" s="10" t="s">
        <v>9</v>
      </c>
      <c r="T25" s="10" t="s">
        <v>7</v>
      </c>
      <c r="U25" s="9" t="s">
        <v>5</v>
      </c>
      <c r="V25" s="10" t="s">
        <v>8</v>
      </c>
      <c r="W25" s="10" t="s">
        <v>9</v>
      </c>
      <c r="X25" s="10" t="s">
        <v>7</v>
      </c>
      <c r="Y25" s="9" t="s">
        <v>5</v>
      </c>
      <c r="Z25" s="10" t="s">
        <v>6</v>
      </c>
      <c r="AA25" s="10" t="s">
        <v>7</v>
      </c>
      <c r="AB25" s="9" t="s">
        <v>5</v>
      </c>
      <c r="AC25" s="10" t="s">
        <v>6</v>
      </c>
      <c r="AD25" s="10" t="s">
        <v>7</v>
      </c>
      <c r="AE25" s="9" t="s">
        <v>26</v>
      </c>
      <c r="AF25" s="5"/>
    </row>
    <row r="26" spans="1:32" ht="24.95" customHeight="1" x14ac:dyDescent="0.15">
      <c r="A26" s="33"/>
      <c r="B26" s="31"/>
      <c r="C26" s="31"/>
      <c r="D26" s="31"/>
      <c r="E26" s="31"/>
      <c r="F26" s="31"/>
      <c r="G26" s="31"/>
      <c r="H26" s="34"/>
      <c r="I26" s="34"/>
      <c r="J26" s="34"/>
      <c r="K26" s="34"/>
      <c r="L26" s="34"/>
      <c r="M26" s="34"/>
      <c r="P26" s="10" t="s">
        <v>10</v>
      </c>
      <c r="Q26" s="11">
        <v>825</v>
      </c>
      <c r="R26" s="12">
        <v>811</v>
      </c>
      <c r="S26" s="12">
        <v>973</v>
      </c>
      <c r="T26" s="12">
        <v>2609</v>
      </c>
      <c r="U26" s="11">
        <v>579</v>
      </c>
      <c r="V26" s="12">
        <v>546</v>
      </c>
      <c r="W26" s="12">
        <v>715</v>
      </c>
      <c r="X26" s="12">
        <v>1840</v>
      </c>
      <c r="Y26" s="16">
        <v>0.70181818181818179</v>
      </c>
      <c r="Z26" s="17">
        <v>0.70683856502242148</v>
      </c>
      <c r="AA26" s="17">
        <v>0.70525105404369492</v>
      </c>
      <c r="AB26" s="13">
        <v>0.64261931187569366</v>
      </c>
      <c r="AC26" s="14">
        <v>0.89942938659058491</v>
      </c>
      <c r="AD26" s="14">
        <v>0.79895788102475029</v>
      </c>
      <c r="AE26" s="13">
        <v>0.26888791465731404</v>
      </c>
      <c r="AF26" s="5"/>
    </row>
    <row r="27" spans="1:32" ht="24.95" customHeight="1" x14ac:dyDescent="0.15">
      <c r="A27" s="33"/>
      <c r="B27" s="31"/>
      <c r="C27" s="31"/>
      <c r="D27" s="31"/>
      <c r="E27" s="31"/>
      <c r="F27" s="31"/>
      <c r="G27" s="31"/>
      <c r="H27" s="34"/>
      <c r="I27" s="34"/>
      <c r="J27" s="34"/>
      <c r="K27" s="34"/>
      <c r="L27" s="34"/>
      <c r="M27" s="34"/>
      <c r="P27" s="10" t="s">
        <v>11</v>
      </c>
      <c r="Q27" s="11">
        <v>1049</v>
      </c>
      <c r="R27" s="12">
        <v>944</v>
      </c>
      <c r="S27" s="12">
        <v>797</v>
      </c>
      <c r="T27" s="12">
        <v>2790</v>
      </c>
      <c r="U27" s="11">
        <v>710</v>
      </c>
      <c r="V27" s="12">
        <v>504</v>
      </c>
      <c r="W27" s="12">
        <v>820</v>
      </c>
      <c r="X27" s="12">
        <v>2034</v>
      </c>
      <c r="Y27" s="16">
        <v>0.67683508102955192</v>
      </c>
      <c r="Z27" s="17">
        <v>0.76048248133256746</v>
      </c>
      <c r="AA27" s="17">
        <v>0.7290322580645161</v>
      </c>
      <c r="AB27" s="16">
        <v>1.226252158894646</v>
      </c>
      <c r="AC27" s="17">
        <v>1.0499603489294211</v>
      </c>
      <c r="AD27" s="17">
        <v>1.1054347826086957</v>
      </c>
      <c r="AE27" s="13">
        <v>0.26577812622500979</v>
      </c>
      <c r="AF27" s="5"/>
    </row>
    <row r="28" spans="1:32" ht="24.95" customHeight="1" x14ac:dyDescent="0.15">
      <c r="A28" s="33"/>
      <c r="B28" s="31"/>
      <c r="C28" s="31"/>
      <c r="D28" s="31"/>
      <c r="E28" s="31"/>
      <c r="F28" s="31"/>
      <c r="G28" s="31"/>
      <c r="H28" s="34"/>
      <c r="I28" s="34"/>
      <c r="J28" s="34"/>
      <c r="K28" s="34"/>
      <c r="L28" s="34"/>
      <c r="M28" s="34"/>
      <c r="P28" s="10" t="s">
        <v>12</v>
      </c>
      <c r="Q28" s="11">
        <v>943</v>
      </c>
      <c r="R28" s="12">
        <v>772</v>
      </c>
      <c r="S28" s="12">
        <v>906</v>
      </c>
      <c r="T28" s="12">
        <v>2621</v>
      </c>
      <c r="U28" s="11">
        <v>1075</v>
      </c>
      <c r="V28" s="12">
        <v>557</v>
      </c>
      <c r="W28" s="12">
        <v>864</v>
      </c>
      <c r="X28" s="12">
        <v>2496</v>
      </c>
      <c r="Y28" s="16">
        <v>1.1399787910922587</v>
      </c>
      <c r="Z28" s="17">
        <v>0.84684147794994036</v>
      </c>
      <c r="AA28" s="17">
        <v>0.95230827928271655</v>
      </c>
      <c r="AB28" s="16">
        <v>1.5140845070422535</v>
      </c>
      <c r="AC28" s="17">
        <v>1.0732628398791542</v>
      </c>
      <c r="AD28" s="17">
        <v>1.2271386430678466</v>
      </c>
      <c r="AE28" s="16">
        <v>0.28190648294556131</v>
      </c>
      <c r="AF28" s="5"/>
    </row>
    <row r="29" spans="1:32" ht="24.95" customHeight="1" x14ac:dyDescent="0.15">
      <c r="A29" s="33"/>
      <c r="B29" s="31"/>
      <c r="C29" s="31"/>
      <c r="D29" s="31"/>
      <c r="E29" s="31"/>
      <c r="F29" s="31"/>
      <c r="G29" s="31"/>
      <c r="H29" s="34"/>
      <c r="I29" s="34"/>
      <c r="J29" s="34"/>
      <c r="K29" s="34"/>
      <c r="L29" s="34"/>
      <c r="M29" s="34"/>
      <c r="P29" s="10" t="s">
        <v>13</v>
      </c>
      <c r="Q29" s="11">
        <v>1122</v>
      </c>
      <c r="R29" s="12">
        <v>947</v>
      </c>
      <c r="S29" s="12">
        <v>776</v>
      </c>
      <c r="T29" s="12">
        <v>2845</v>
      </c>
      <c r="U29" s="11">
        <v>785</v>
      </c>
      <c r="V29" s="12">
        <v>469</v>
      </c>
      <c r="W29" s="12">
        <v>843</v>
      </c>
      <c r="X29" s="12">
        <v>2097</v>
      </c>
      <c r="Y29" s="16">
        <v>0.69964349376114077</v>
      </c>
      <c r="Z29" s="17">
        <v>0.76146256529309342</v>
      </c>
      <c r="AA29" s="17">
        <v>0.73708260105448153</v>
      </c>
      <c r="AB29" s="16">
        <v>0.73023255813953492</v>
      </c>
      <c r="AC29" s="17">
        <v>0.92329345531315976</v>
      </c>
      <c r="AD29" s="17">
        <v>0.84014423076923073</v>
      </c>
      <c r="AE29" s="16">
        <v>0.26166708260544047</v>
      </c>
      <c r="AF29" s="5"/>
    </row>
    <row r="30" spans="1:32" ht="24.95" customHeight="1" x14ac:dyDescent="0.15">
      <c r="A30" s="33"/>
      <c r="B30" s="31"/>
      <c r="C30" s="31"/>
      <c r="D30" s="31"/>
      <c r="E30" s="31"/>
      <c r="F30" s="31"/>
      <c r="G30" s="31"/>
      <c r="H30" s="34"/>
      <c r="I30" s="34"/>
      <c r="J30" s="34"/>
      <c r="K30" s="34"/>
      <c r="L30" s="34"/>
      <c r="M30" s="34"/>
      <c r="P30" s="10" t="s">
        <v>14</v>
      </c>
      <c r="Q30" s="11">
        <v>1129</v>
      </c>
      <c r="R30" s="12">
        <v>745</v>
      </c>
      <c r="S30" s="12">
        <v>701</v>
      </c>
      <c r="T30" s="12">
        <v>2575</v>
      </c>
      <c r="U30" s="11">
        <v>797</v>
      </c>
      <c r="V30" s="12">
        <v>377</v>
      </c>
      <c r="W30" s="12">
        <v>700</v>
      </c>
      <c r="X30" s="12">
        <v>1874</v>
      </c>
      <c r="Y30" s="16">
        <v>0.70593445527015053</v>
      </c>
      <c r="Z30" s="17">
        <v>0.74481327800829877</v>
      </c>
      <c r="AA30" s="17">
        <v>0.72776699029126213</v>
      </c>
      <c r="AB30" s="16">
        <v>1.0152866242038217</v>
      </c>
      <c r="AC30" s="17">
        <v>0.82088414634146345</v>
      </c>
      <c r="AD30" s="17">
        <v>0.89365760610395806</v>
      </c>
      <c r="AE30" s="16">
        <v>0.24897037332270494</v>
      </c>
      <c r="AF30" s="5"/>
    </row>
    <row r="31" spans="1:32" ht="24.95" customHeight="1" x14ac:dyDescent="0.15">
      <c r="A31" s="33"/>
      <c r="B31" s="31"/>
      <c r="C31" s="31"/>
      <c r="D31" s="31"/>
      <c r="E31" s="31"/>
      <c r="F31" s="31"/>
      <c r="G31" s="31"/>
      <c r="H31" s="34"/>
      <c r="I31" s="34"/>
      <c r="J31" s="34"/>
      <c r="K31" s="34"/>
      <c r="L31" s="34"/>
      <c r="M31" s="34"/>
      <c r="P31" s="10" t="s">
        <v>15</v>
      </c>
      <c r="Q31" s="11">
        <v>1025</v>
      </c>
      <c r="R31" s="12">
        <v>980</v>
      </c>
      <c r="S31" s="12">
        <v>915</v>
      </c>
      <c r="T31" s="12">
        <v>2920</v>
      </c>
      <c r="U31" s="11">
        <v>812</v>
      </c>
      <c r="V31" s="12">
        <v>766</v>
      </c>
      <c r="W31" s="12">
        <v>687</v>
      </c>
      <c r="X31" s="12">
        <v>2265</v>
      </c>
      <c r="Y31" s="16">
        <v>0.79219512195121955</v>
      </c>
      <c r="Z31" s="17">
        <v>0.766754617414248</v>
      </c>
      <c r="AA31" s="17">
        <v>0.77568493150684936</v>
      </c>
      <c r="AB31" s="16">
        <v>1.0188205771643664</v>
      </c>
      <c r="AC31" s="17">
        <v>1.3491179201485608</v>
      </c>
      <c r="AD31" s="17">
        <v>1.2086446104589115</v>
      </c>
      <c r="AE31" s="16">
        <v>0.26890656535676127</v>
      </c>
      <c r="AF31" s="5"/>
    </row>
    <row r="32" spans="1:32" ht="24.95" customHeight="1" x14ac:dyDescent="0.15">
      <c r="A32" s="33"/>
      <c r="B32" s="31"/>
      <c r="C32" s="31"/>
      <c r="D32" s="31"/>
      <c r="E32" s="31"/>
      <c r="F32" s="31"/>
      <c r="G32" s="31"/>
      <c r="H32" s="34"/>
      <c r="I32" s="34"/>
      <c r="J32" s="34"/>
      <c r="K32" s="34"/>
      <c r="L32" s="34"/>
      <c r="M32" s="34"/>
      <c r="P32" s="10" t="s">
        <v>16</v>
      </c>
      <c r="Q32" s="11">
        <v>1307</v>
      </c>
      <c r="R32" s="12">
        <v>1125</v>
      </c>
      <c r="S32" s="12">
        <v>994</v>
      </c>
      <c r="T32" s="12">
        <v>3426</v>
      </c>
      <c r="U32" s="11">
        <v>905</v>
      </c>
      <c r="V32" s="12">
        <v>762</v>
      </c>
      <c r="W32" s="12">
        <v>791</v>
      </c>
      <c r="X32" s="12">
        <v>2458</v>
      </c>
      <c r="Y32" s="16">
        <v>0.69242540168324407</v>
      </c>
      <c r="Z32" s="17">
        <v>0.73289287399716851</v>
      </c>
      <c r="AA32" s="17">
        <v>0.71745475773496792</v>
      </c>
      <c r="AB32" s="16">
        <v>1.1145320197044335</v>
      </c>
      <c r="AC32" s="17">
        <v>1.0688231245698554</v>
      </c>
      <c r="AD32" s="17">
        <v>1.0852097130242826</v>
      </c>
      <c r="AE32" s="16">
        <v>0.26410228859997853</v>
      </c>
      <c r="AF32" s="5"/>
    </row>
    <row r="33" spans="1:32" ht="24.95" customHeight="1" x14ac:dyDescent="0.15">
      <c r="A33" s="33"/>
      <c r="B33" s="31"/>
      <c r="C33" s="31"/>
      <c r="D33" s="31"/>
      <c r="E33" s="31"/>
      <c r="F33" s="31"/>
      <c r="G33" s="31"/>
      <c r="H33" s="34"/>
      <c r="I33" s="34"/>
      <c r="J33" s="34"/>
      <c r="K33" s="34"/>
      <c r="L33" s="34"/>
      <c r="M33" s="34"/>
      <c r="P33" s="10" t="s">
        <v>17</v>
      </c>
      <c r="Q33" s="11">
        <v>1255</v>
      </c>
      <c r="R33" s="12">
        <v>700</v>
      </c>
      <c r="S33" s="12">
        <v>936</v>
      </c>
      <c r="T33" s="12">
        <v>2891</v>
      </c>
      <c r="U33" s="11">
        <v>818</v>
      </c>
      <c r="V33" s="12">
        <v>739</v>
      </c>
      <c r="W33" s="12">
        <v>590</v>
      </c>
      <c r="X33" s="12">
        <v>2147</v>
      </c>
      <c r="Y33" s="16">
        <v>0.65179282868525901</v>
      </c>
      <c r="Z33" s="17">
        <v>0.81234718826405872</v>
      </c>
      <c r="AA33" s="17">
        <v>0.74264960221376686</v>
      </c>
      <c r="AB33" s="16">
        <v>0.90386740331491711</v>
      </c>
      <c r="AC33" s="17">
        <v>0.85576303927881525</v>
      </c>
      <c r="AD33" s="17">
        <v>0.87347436940602119</v>
      </c>
      <c r="AE33" s="16">
        <v>0.29593383873190904</v>
      </c>
      <c r="AF33" s="5"/>
    </row>
    <row r="34" spans="1:32" ht="24.95" customHeight="1" x14ac:dyDescent="0.15">
      <c r="A34" s="33"/>
      <c r="B34" s="31"/>
      <c r="C34" s="31"/>
      <c r="D34" s="31"/>
      <c r="E34" s="31"/>
      <c r="F34" s="31"/>
      <c r="G34" s="31"/>
      <c r="H34" s="34"/>
      <c r="I34" s="34"/>
      <c r="J34" s="34"/>
      <c r="K34" s="34"/>
      <c r="L34" s="34"/>
      <c r="M34" s="34"/>
      <c r="P34" s="10" t="s">
        <v>18</v>
      </c>
      <c r="Q34" s="11">
        <v>1131</v>
      </c>
      <c r="R34" s="12">
        <v>898</v>
      </c>
      <c r="S34" s="12">
        <v>1048</v>
      </c>
      <c r="T34" s="12">
        <v>3077</v>
      </c>
      <c r="U34" s="11">
        <v>931</v>
      </c>
      <c r="V34" s="12">
        <v>547</v>
      </c>
      <c r="W34" s="12">
        <v>719</v>
      </c>
      <c r="X34" s="12">
        <v>2197</v>
      </c>
      <c r="Y34" s="16">
        <v>0.82316534040671974</v>
      </c>
      <c r="Z34" s="17">
        <v>0.65056526207605347</v>
      </c>
      <c r="AA34" s="17">
        <v>0.71400714982125446</v>
      </c>
      <c r="AB34" s="16">
        <v>1.1381418092909537</v>
      </c>
      <c r="AC34" s="17">
        <v>0.95259593679458243</v>
      </c>
      <c r="AD34" s="17">
        <v>1.023288309268747</v>
      </c>
      <c r="AE34" s="16">
        <v>0.24643858665171059</v>
      </c>
      <c r="AF34" s="5"/>
    </row>
    <row r="35" spans="1:32" ht="24.95" customHeight="1" x14ac:dyDescent="0.15">
      <c r="A35" s="33"/>
      <c r="B35" s="31"/>
      <c r="C35" s="31"/>
      <c r="D35" s="31"/>
      <c r="E35" s="31"/>
      <c r="F35" s="31"/>
      <c r="G35" s="31"/>
      <c r="H35" s="34"/>
      <c r="I35" s="34"/>
      <c r="J35" s="34"/>
      <c r="K35" s="34"/>
      <c r="L35" s="34"/>
      <c r="M35" s="34"/>
      <c r="P35" s="10" t="s">
        <v>19</v>
      </c>
      <c r="Q35" s="11">
        <v>1211</v>
      </c>
      <c r="R35" s="12">
        <v>853</v>
      </c>
      <c r="S35" s="12">
        <v>738</v>
      </c>
      <c r="T35" s="12">
        <v>2802</v>
      </c>
      <c r="U35" s="11">
        <v>954</v>
      </c>
      <c r="V35" s="12">
        <v>612</v>
      </c>
      <c r="W35" s="12">
        <v>650</v>
      </c>
      <c r="X35" s="12">
        <v>2216</v>
      </c>
      <c r="Y35" s="16">
        <v>0.78777869529314615</v>
      </c>
      <c r="Z35" s="17">
        <v>0.79321181646763039</v>
      </c>
      <c r="AA35" s="17">
        <v>0.7908636688079943</v>
      </c>
      <c r="AB35" s="16">
        <v>1.0247046186895812</v>
      </c>
      <c r="AC35" s="17">
        <v>0.99684044233807267</v>
      </c>
      <c r="AD35" s="17">
        <v>1.0086481565771506</v>
      </c>
      <c r="AE35" s="16">
        <v>0.24488893800419936</v>
      </c>
      <c r="AF35" s="5"/>
    </row>
    <row r="36" spans="1:32" ht="24.95" customHeight="1" x14ac:dyDescent="0.15">
      <c r="A36" s="33"/>
      <c r="B36" s="31"/>
      <c r="C36" s="31"/>
      <c r="D36" s="31"/>
      <c r="E36" s="31"/>
      <c r="F36" s="31"/>
      <c r="G36" s="31"/>
      <c r="H36" s="34"/>
      <c r="I36" s="34"/>
      <c r="J36" s="34"/>
      <c r="K36" s="34"/>
      <c r="L36" s="34"/>
      <c r="M36" s="34"/>
      <c r="P36" s="10" t="s">
        <v>20</v>
      </c>
      <c r="Q36" s="11">
        <v>1275</v>
      </c>
      <c r="R36" s="12">
        <v>634</v>
      </c>
      <c r="S36" s="12">
        <v>793</v>
      </c>
      <c r="T36" s="12">
        <v>2702</v>
      </c>
      <c r="U36" s="11">
        <v>1000</v>
      </c>
      <c r="V36" s="12">
        <v>624</v>
      </c>
      <c r="W36" s="12">
        <v>645</v>
      </c>
      <c r="X36" s="12">
        <v>2269</v>
      </c>
      <c r="Y36" s="16">
        <v>0.78431372549019607</v>
      </c>
      <c r="Z36" s="17">
        <v>0.88927820602662933</v>
      </c>
      <c r="AA36" s="17">
        <v>0.83974833456698739</v>
      </c>
      <c r="AB36" s="16">
        <v>1.0482180293501049</v>
      </c>
      <c r="AC36" s="17">
        <v>1.0055467511885896</v>
      </c>
      <c r="AD36" s="17">
        <v>1.0239169675090252</v>
      </c>
      <c r="AE36" s="16">
        <v>0.26989413583918165</v>
      </c>
      <c r="AF36" s="5"/>
    </row>
    <row r="37" spans="1:32" ht="24.95" customHeight="1" thickBot="1" x14ac:dyDescent="0.2">
      <c r="A37" s="33"/>
      <c r="B37" s="31"/>
      <c r="C37" s="31"/>
      <c r="D37" s="31"/>
      <c r="E37" s="31"/>
      <c r="F37" s="31"/>
      <c r="G37" s="31"/>
      <c r="H37" s="34"/>
      <c r="I37" s="34"/>
      <c r="J37" s="34"/>
      <c r="K37" s="34"/>
      <c r="L37" s="34"/>
      <c r="M37" s="34"/>
      <c r="P37" s="18" t="s">
        <v>21</v>
      </c>
      <c r="Q37" s="19">
        <v>901</v>
      </c>
      <c r="R37" s="20">
        <v>527</v>
      </c>
      <c r="S37" s="20">
        <v>875</v>
      </c>
      <c r="T37" s="20">
        <v>2303</v>
      </c>
      <c r="U37" s="19">
        <v>959</v>
      </c>
      <c r="V37" s="20">
        <v>1405</v>
      </c>
      <c r="W37" s="20">
        <v>1095</v>
      </c>
      <c r="X37" s="20">
        <v>3459</v>
      </c>
      <c r="Y37" s="27">
        <v>1.0643729189789124</v>
      </c>
      <c r="Z37" s="28">
        <v>1.783166904422254</v>
      </c>
      <c r="AA37" s="28">
        <v>1.5019539730785931</v>
      </c>
      <c r="AB37" s="27">
        <v>0.95899999999999996</v>
      </c>
      <c r="AC37" s="28">
        <v>1.9700551615445232</v>
      </c>
      <c r="AD37" s="35">
        <v>1.5244601145879242</v>
      </c>
      <c r="AE37" s="36">
        <v>0.34858409755114383</v>
      </c>
      <c r="AF37" s="5"/>
    </row>
    <row r="38" spans="1:32" ht="24.95" customHeight="1" thickTop="1" x14ac:dyDescent="0.15">
      <c r="A38" s="33"/>
      <c r="B38" s="31"/>
      <c r="C38" s="31"/>
      <c r="D38" s="31"/>
      <c r="E38" s="31"/>
      <c r="F38" s="31"/>
      <c r="G38" s="31"/>
      <c r="H38" s="34"/>
      <c r="I38" s="34"/>
      <c r="J38" s="34"/>
      <c r="K38" s="37"/>
      <c r="L38" s="37"/>
      <c r="M38" s="37"/>
      <c r="P38" s="10" t="s">
        <v>22</v>
      </c>
      <c r="Q38" s="11">
        <v>13173</v>
      </c>
      <c r="R38" s="12">
        <v>9936</v>
      </c>
      <c r="S38" s="12">
        <v>10452</v>
      </c>
      <c r="T38" s="12">
        <v>33561</v>
      </c>
      <c r="U38" s="11">
        <v>10325</v>
      </c>
      <c r="V38" s="12">
        <v>7908</v>
      </c>
      <c r="W38" s="12">
        <v>9119</v>
      </c>
      <c r="X38" s="12">
        <v>27352</v>
      </c>
      <c r="Y38" s="16">
        <v>0.78380019737341533</v>
      </c>
      <c r="Z38" s="17">
        <v>0.83514812634883262</v>
      </c>
      <c r="AA38" s="17">
        <v>0.81499359375465574</v>
      </c>
      <c r="AB38" s="38"/>
      <c r="AC38" s="39"/>
      <c r="AD38" s="39"/>
      <c r="AE38" s="16">
        <v>0.27305580513127681</v>
      </c>
      <c r="AF38" s="5"/>
    </row>
    <row r="39" spans="1:32" ht="24.95" customHeight="1" x14ac:dyDescent="0.15">
      <c r="N39" s="2"/>
    </row>
    <row r="40" spans="1:32" ht="24.95" customHeight="1" x14ac:dyDescent="0.15">
      <c r="A40" s="2"/>
      <c r="P40" s="2" t="s">
        <v>24</v>
      </c>
    </row>
    <row r="41" spans="1:32" ht="24.95" customHeight="1" x14ac:dyDescent="0.15">
      <c r="E41" s="2"/>
      <c r="T41" s="2" t="s">
        <v>27</v>
      </c>
    </row>
    <row r="42" spans="1:32" ht="24.95" customHeight="1" x14ac:dyDescent="0.15"/>
    <row r="43" spans="1:32" ht="24.95" customHeight="1" x14ac:dyDescent="0.15">
      <c r="L43" s="2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4" t="s">
        <v>51</v>
      </c>
      <c r="AD43" s="3"/>
      <c r="AE43" s="3"/>
    </row>
    <row r="44" spans="1:32" ht="24.95" customHeight="1" x14ac:dyDescent="0.15">
      <c r="C44" s="2"/>
      <c r="F44" s="2"/>
      <c r="I44" s="2"/>
      <c r="L44" s="2"/>
      <c r="N44" s="2"/>
      <c r="P44" s="5"/>
      <c r="Q44" s="6"/>
      <c r="R44" s="4" t="s">
        <v>52</v>
      </c>
      <c r="S44" s="3"/>
      <c r="T44" s="3"/>
      <c r="U44" s="6"/>
      <c r="V44" s="4" t="s">
        <v>53</v>
      </c>
      <c r="W44" s="3"/>
      <c r="X44" s="3"/>
      <c r="Y44" s="6"/>
      <c r="Z44" s="4" t="s">
        <v>2</v>
      </c>
      <c r="AA44" s="3"/>
      <c r="AB44" s="6"/>
      <c r="AC44" s="4" t="s">
        <v>3</v>
      </c>
      <c r="AD44" s="3"/>
      <c r="AE44" s="32"/>
      <c r="AF44" s="5"/>
    </row>
    <row r="45" spans="1:32" ht="24.95" customHeight="1" x14ac:dyDescent="0.15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P45" s="8"/>
      <c r="Q45" s="9" t="s">
        <v>5</v>
      </c>
      <c r="R45" s="10" t="s">
        <v>8</v>
      </c>
      <c r="S45" s="10" t="s">
        <v>9</v>
      </c>
      <c r="T45" s="10" t="s">
        <v>7</v>
      </c>
      <c r="U45" s="9" t="s">
        <v>5</v>
      </c>
      <c r="V45" s="10" t="s">
        <v>8</v>
      </c>
      <c r="W45" s="10" t="s">
        <v>9</v>
      </c>
      <c r="X45" s="10" t="s">
        <v>7</v>
      </c>
      <c r="Y45" s="9" t="s">
        <v>5</v>
      </c>
      <c r="Z45" s="10" t="s">
        <v>6</v>
      </c>
      <c r="AA45" s="10" t="s">
        <v>7</v>
      </c>
      <c r="AB45" s="9" t="s">
        <v>5</v>
      </c>
      <c r="AC45" s="10" t="s">
        <v>6</v>
      </c>
      <c r="AD45" s="10" t="s">
        <v>7</v>
      </c>
      <c r="AE45" s="6"/>
      <c r="AF45" s="5"/>
    </row>
    <row r="46" spans="1:32" ht="24.95" customHeight="1" x14ac:dyDescent="0.15">
      <c r="A46" s="33"/>
      <c r="B46" s="31"/>
      <c r="C46" s="31"/>
      <c r="D46" s="31"/>
      <c r="E46" s="31"/>
      <c r="F46" s="31"/>
      <c r="G46" s="31"/>
      <c r="H46" s="34"/>
      <c r="I46" s="34"/>
      <c r="J46" s="34"/>
      <c r="K46" s="34"/>
      <c r="L46" s="34"/>
      <c r="M46" s="34"/>
      <c r="P46" s="10" t="s">
        <v>10</v>
      </c>
      <c r="Q46" s="11">
        <v>4724</v>
      </c>
      <c r="R46" s="12">
        <v>1498</v>
      </c>
      <c r="S46" s="12">
        <v>2298</v>
      </c>
      <c r="T46" s="12">
        <v>8520</v>
      </c>
      <c r="U46" s="11">
        <v>4283</v>
      </c>
      <c r="V46" s="12">
        <v>888</v>
      </c>
      <c r="W46" s="12">
        <v>1672</v>
      </c>
      <c r="X46" s="12">
        <v>6843</v>
      </c>
      <c r="Y46" s="16">
        <v>0.90664690939881454</v>
      </c>
      <c r="Z46" s="17">
        <v>0.67439409905163328</v>
      </c>
      <c r="AA46" s="17">
        <v>0.80316901408450703</v>
      </c>
      <c r="AB46" s="16">
        <v>0.76509467667023934</v>
      </c>
      <c r="AC46" s="17">
        <v>0.92552422270426604</v>
      </c>
      <c r="AD46" s="17">
        <v>0.81814921090387371</v>
      </c>
      <c r="AE46" s="6"/>
      <c r="AF46" s="5"/>
    </row>
    <row r="47" spans="1:32" ht="24.95" customHeight="1" x14ac:dyDescent="0.15">
      <c r="A47" s="33"/>
      <c r="B47" s="31"/>
      <c r="C47" s="31"/>
      <c r="D47" s="31"/>
      <c r="E47" s="31"/>
      <c r="F47" s="31"/>
      <c r="G47" s="31"/>
      <c r="H47" s="34"/>
      <c r="I47" s="34"/>
      <c r="J47" s="34"/>
      <c r="K47" s="34"/>
      <c r="L47" s="34"/>
      <c r="M47" s="34"/>
      <c r="P47" s="10" t="s">
        <v>11</v>
      </c>
      <c r="Q47" s="11">
        <v>5657</v>
      </c>
      <c r="R47" s="12">
        <v>1674</v>
      </c>
      <c r="S47" s="12">
        <v>2211</v>
      </c>
      <c r="T47" s="12">
        <v>9542</v>
      </c>
      <c r="U47" s="11">
        <v>5054</v>
      </c>
      <c r="V47" s="12">
        <v>862</v>
      </c>
      <c r="W47" s="12">
        <v>1737</v>
      </c>
      <c r="X47" s="12">
        <v>7653</v>
      </c>
      <c r="Y47" s="16">
        <v>0.89340639915149378</v>
      </c>
      <c r="Z47" s="17">
        <v>0.66898326898326899</v>
      </c>
      <c r="AA47" s="17">
        <v>0.80203311674701316</v>
      </c>
      <c r="AB47" s="16">
        <v>1.1800140088722857</v>
      </c>
      <c r="AC47" s="17">
        <v>0.97072072072072069</v>
      </c>
      <c r="AD47" s="17">
        <v>1.0388755980861244</v>
      </c>
      <c r="AE47" s="6"/>
      <c r="AF47" s="5"/>
    </row>
    <row r="48" spans="1:32" ht="24.95" customHeight="1" x14ac:dyDescent="0.15">
      <c r="A48" s="33"/>
      <c r="B48" s="31"/>
      <c r="C48" s="31"/>
      <c r="D48" s="31"/>
      <c r="E48" s="31"/>
      <c r="F48" s="31"/>
      <c r="G48" s="31"/>
      <c r="H48" s="34"/>
      <c r="I48" s="34"/>
      <c r="J48" s="34"/>
      <c r="K48" s="34"/>
      <c r="L48" s="34"/>
      <c r="M48" s="34"/>
      <c r="P48" s="10" t="s">
        <v>12</v>
      </c>
      <c r="Q48" s="11">
        <v>6523</v>
      </c>
      <c r="R48" s="12">
        <v>1688</v>
      </c>
      <c r="S48" s="12">
        <v>2646</v>
      </c>
      <c r="T48" s="12">
        <v>10857</v>
      </c>
      <c r="U48" s="11">
        <v>6067</v>
      </c>
      <c r="V48" s="12">
        <v>961</v>
      </c>
      <c r="W48" s="12">
        <v>1826</v>
      </c>
      <c r="X48" s="12">
        <v>8854</v>
      </c>
      <c r="Y48" s="16">
        <v>0.93009351525371764</v>
      </c>
      <c r="Z48" s="17">
        <v>0.64305491462851871</v>
      </c>
      <c r="AA48" s="17">
        <v>0.81551073040434741</v>
      </c>
      <c r="AB48" s="16">
        <v>1.2004352987732489</v>
      </c>
      <c r="AC48" s="17">
        <v>1.1148491879350348</v>
      </c>
      <c r="AD48" s="17">
        <v>1.0512377662636729</v>
      </c>
      <c r="AE48" s="6"/>
      <c r="AF48" s="5"/>
    </row>
    <row r="49" spans="1:32" ht="24.95" customHeight="1" x14ac:dyDescent="0.15">
      <c r="A49" s="33"/>
      <c r="B49" s="31"/>
      <c r="C49" s="31"/>
      <c r="D49" s="31"/>
      <c r="E49" s="31"/>
      <c r="F49" s="31"/>
      <c r="G49" s="31"/>
      <c r="H49" s="34"/>
      <c r="I49" s="34"/>
      <c r="J49" s="34"/>
      <c r="K49" s="34"/>
      <c r="L49" s="34"/>
      <c r="M49" s="34"/>
      <c r="P49" s="10" t="s">
        <v>13</v>
      </c>
      <c r="Q49" s="11">
        <v>5653</v>
      </c>
      <c r="R49" s="12">
        <v>1305</v>
      </c>
      <c r="S49" s="12">
        <v>1569</v>
      </c>
      <c r="T49" s="12">
        <v>8527</v>
      </c>
      <c r="U49" s="11">
        <v>5497</v>
      </c>
      <c r="V49" s="12">
        <v>774</v>
      </c>
      <c r="W49" s="12">
        <v>1743</v>
      </c>
      <c r="X49" s="12">
        <v>8014</v>
      </c>
      <c r="Y49" s="16">
        <v>0.9724040332566779</v>
      </c>
      <c r="Z49" s="17">
        <v>0.87578288100208768</v>
      </c>
      <c r="AA49" s="17">
        <v>0.93983816113521756</v>
      </c>
      <c r="AB49" s="16">
        <v>0.90604911818031975</v>
      </c>
      <c r="AC49" s="17">
        <v>0.80541103017689908</v>
      </c>
      <c r="AD49" s="17">
        <v>0.95454545454545459</v>
      </c>
      <c r="AE49" s="6"/>
      <c r="AF49" s="5"/>
    </row>
    <row r="50" spans="1:32" ht="24.95" customHeight="1" x14ac:dyDescent="0.15">
      <c r="A50" s="33"/>
      <c r="B50" s="31"/>
      <c r="C50" s="31"/>
      <c r="D50" s="31"/>
      <c r="E50" s="31"/>
      <c r="F50" s="31"/>
      <c r="G50" s="31"/>
      <c r="H50" s="34"/>
      <c r="I50" s="34"/>
      <c r="J50" s="34"/>
      <c r="K50" s="34"/>
      <c r="L50" s="34"/>
      <c r="M50" s="34"/>
      <c r="P50" s="10" t="s">
        <v>14</v>
      </c>
      <c r="Q50" s="11">
        <v>5306</v>
      </c>
      <c r="R50" s="12">
        <v>1056</v>
      </c>
      <c r="S50" s="12">
        <v>1543</v>
      </c>
      <c r="T50" s="12">
        <v>7905</v>
      </c>
      <c r="U50" s="11">
        <v>5141</v>
      </c>
      <c r="V50" s="12">
        <v>744</v>
      </c>
      <c r="W50" s="12">
        <v>1642</v>
      </c>
      <c r="X50" s="12">
        <v>7527</v>
      </c>
      <c r="Y50" s="16">
        <v>0.96890312853373539</v>
      </c>
      <c r="Z50" s="17">
        <v>0.91804540207772223</v>
      </c>
      <c r="AA50" s="17">
        <v>0.95218216318785576</v>
      </c>
      <c r="AB50" s="16">
        <v>0.93523740221939244</v>
      </c>
      <c r="AC50" s="17">
        <v>0.96124031007751942</v>
      </c>
      <c r="AD50" s="17">
        <v>0.94205393000573723</v>
      </c>
      <c r="AE50" s="6"/>
      <c r="AF50" s="5"/>
    </row>
    <row r="51" spans="1:32" ht="24.95" customHeight="1" x14ac:dyDescent="0.15">
      <c r="A51" s="33"/>
      <c r="B51" s="31"/>
      <c r="C51" s="31"/>
      <c r="D51" s="31"/>
      <c r="E51" s="31"/>
      <c r="F51" s="31"/>
      <c r="G51" s="31"/>
      <c r="H51" s="34"/>
      <c r="I51" s="34"/>
      <c r="J51" s="34"/>
      <c r="K51" s="34"/>
      <c r="L51" s="34"/>
      <c r="M51" s="34"/>
      <c r="P51" s="10" t="s">
        <v>15</v>
      </c>
      <c r="Q51" s="11">
        <v>6029</v>
      </c>
      <c r="R51" s="12">
        <v>1405</v>
      </c>
      <c r="S51" s="12">
        <v>1933</v>
      </c>
      <c r="T51" s="12">
        <v>9367</v>
      </c>
      <c r="U51" s="11">
        <v>5487</v>
      </c>
      <c r="V51" s="12">
        <v>1145</v>
      </c>
      <c r="W51" s="12">
        <v>1791</v>
      </c>
      <c r="X51" s="12">
        <v>8423</v>
      </c>
      <c r="Y51" s="16">
        <v>0.91010117764139986</v>
      </c>
      <c r="Z51" s="17">
        <v>0.87956860395446379</v>
      </c>
      <c r="AA51" s="17">
        <v>0.89922066830361913</v>
      </c>
      <c r="AB51" s="16">
        <v>1.0673020813071388</v>
      </c>
      <c r="AC51" s="17">
        <v>1.538978494623656</v>
      </c>
      <c r="AD51" s="17">
        <v>1.0907429963459196</v>
      </c>
      <c r="AE51" s="6"/>
      <c r="AF51" s="5"/>
    </row>
    <row r="52" spans="1:32" ht="24.95" customHeight="1" x14ac:dyDescent="0.15">
      <c r="A52" s="33"/>
      <c r="B52" s="31"/>
      <c r="C52" s="31"/>
      <c r="D52" s="31"/>
      <c r="E52" s="31"/>
      <c r="F52" s="31"/>
      <c r="G52" s="31"/>
      <c r="H52" s="34"/>
      <c r="I52" s="34"/>
      <c r="J52" s="34"/>
      <c r="K52" s="34"/>
      <c r="L52" s="34"/>
      <c r="M52" s="34"/>
      <c r="P52" s="10" t="s">
        <v>16</v>
      </c>
      <c r="Q52" s="11">
        <v>5746</v>
      </c>
      <c r="R52" s="12">
        <v>1470</v>
      </c>
      <c r="S52" s="12">
        <v>1935</v>
      </c>
      <c r="T52" s="12">
        <v>9151</v>
      </c>
      <c r="U52" s="11">
        <v>6154</v>
      </c>
      <c r="V52" s="12">
        <v>1177</v>
      </c>
      <c r="W52" s="12">
        <v>1976</v>
      </c>
      <c r="X52" s="12">
        <v>9307</v>
      </c>
      <c r="Y52" s="16">
        <v>1.0710059171597632</v>
      </c>
      <c r="Z52" s="17">
        <v>0.92599118942731273</v>
      </c>
      <c r="AA52" s="17">
        <v>1.0170473172330894</v>
      </c>
      <c r="AB52" s="16">
        <v>1.1215600510297066</v>
      </c>
      <c r="AC52" s="17">
        <v>1.0279475982532751</v>
      </c>
      <c r="AD52" s="17">
        <v>1.1032942490228923</v>
      </c>
      <c r="AE52" s="6"/>
      <c r="AF52" s="5"/>
    </row>
    <row r="53" spans="1:32" ht="24.95" customHeight="1" x14ac:dyDescent="0.15">
      <c r="A53" s="33"/>
      <c r="B53" s="31"/>
      <c r="C53" s="31"/>
      <c r="D53" s="31"/>
      <c r="E53" s="31"/>
      <c r="F53" s="31"/>
      <c r="G53" s="31"/>
      <c r="H53" s="34"/>
      <c r="I53" s="34"/>
      <c r="J53" s="34"/>
      <c r="K53" s="34"/>
      <c r="L53" s="34"/>
      <c r="M53" s="34"/>
      <c r="P53" s="10" t="s">
        <v>17</v>
      </c>
      <c r="Q53" s="11">
        <v>5502</v>
      </c>
      <c r="R53" s="12">
        <v>964</v>
      </c>
      <c r="S53" s="12">
        <v>1755</v>
      </c>
      <c r="T53" s="12">
        <v>8221</v>
      </c>
      <c r="U53" s="11">
        <v>4717</v>
      </c>
      <c r="V53" s="12">
        <v>1048</v>
      </c>
      <c r="W53" s="12">
        <v>1490</v>
      </c>
      <c r="X53" s="12">
        <v>7255</v>
      </c>
      <c r="Y53" s="16">
        <v>0.85732460923300613</v>
      </c>
      <c r="Z53" s="17">
        <v>0.93343140860610518</v>
      </c>
      <c r="AA53" s="17">
        <v>0.88249604670964599</v>
      </c>
      <c r="AB53" s="16">
        <v>0.76649333766655836</v>
      </c>
      <c r="AC53" s="17">
        <v>0.89039932030586233</v>
      </c>
      <c r="AD53" s="17">
        <v>0.75404858299595146</v>
      </c>
      <c r="AE53" s="6"/>
      <c r="AF53" s="5"/>
    </row>
    <row r="54" spans="1:32" ht="24.95" customHeight="1" x14ac:dyDescent="0.15">
      <c r="A54" s="33"/>
      <c r="B54" s="31"/>
      <c r="C54" s="31"/>
      <c r="D54" s="31"/>
      <c r="E54" s="31"/>
      <c r="F54" s="31"/>
      <c r="G54" s="31"/>
      <c r="H54" s="34"/>
      <c r="I54" s="34"/>
      <c r="J54" s="34"/>
      <c r="K54" s="34"/>
      <c r="L54" s="34"/>
      <c r="M54" s="34"/>
      <c r="P54" s="10" t="s">
        <v>18</v>
      </c>
      <c r="Q54" s="11">
        <v>6058</v>
      </c>
      <c r="R54" s="12">
        <v>1209</v>
      </c>
      <c r="S54" s="12">
        <v>1953</v>
      </c>
      <c r="T54" s="12">
        <v>9220</v>
      </c>
      <c r="U54" s="11">
        <v>6029</v>
      </c>
      <c r="V54" s="12">
        <v>965</v>
      </c>
      <c r="W54" s="12">
        <v>1921</v>
      </c>
      <c r="X54" s="12">
        <v>8915</v>
      </c>
      <c r="Y54" s="16">
        <v>0.99521294156487294</v>
      </c>
      <c r="Z54" s="17">
        <v>0.91271347248576851</v>
      </c>
      <c r="AA54" s="17">
        <v>0.9669197396963124</v>
      </c>
      <c r="AB54" s="16">
        <v>1.2781428874284504</v>
      </c>
      <c r="AC54" s="17">
        <v>0.92080152671755722</v>
      </c>
      <c r="AD54" s="17">
        <v>1.289261744966443</v>
      </c>
      <c r="AE54" s="6"/>
      <c r="AF54" s="5"/>
    </row>
    <row r="55" spans="1:32" ht="24.95" customHeight="1" x14ac:dyDescent="0.15">
      <c r="A55" s="33"/>
      <c r="B55" s="31"/>
      <c r="C55" s="31"/>
      <c r="D55" s="31"/>
      <c r="E55" s="31"/>
      <c r="F55" s="31"/>
      <c r="G55" s="31"/>
      <c r="H55" s="34"/>
      <c r="I55" s="34"/>
      <c r="J55" s="34"/>
      <c r="K55" s="34"/>
      <c r="L55" s="34"/>
      <c r="M55" s="34"/>
      <c r="P55" s="10" t="s">
        <v>19</v>
      </c>
      <c r="Q55" s="11">
        <v>5956</v>
      </c>
      <c r="R55" s="12">
        <v>1205</v>
      </c>
      <c r="S55" s="12">
        <v>1754</v>
      </c>
      <c r="T55" s="12">
        <v>8915</v>
      </c>
      <c r="U55" s="11">
        <v>6145</v>
      </c>
      <c r="V55" s="12">
        <v>1086</v>
      </c>
      <c r="W55" s="12">
        <v>1818</v>
      </c>
      <c r="X55" s="12">
        <v>9049</v>
      </c>
      <c r="Y55" s="16">
        <v>1.0317327065144393</v>
      </c>
      <c r="Z55" s="17">
        <v>0.98141263940520451</v>
      </c>
      <c r="AA55" s="17">
        <v>1.0150308468872686</v>
      </c>
      <c r="AB55" s="16">
        <v>1.0192403383645712</v>
      </c>
      <c r="AC55" s="17">
        <v>1.1253886010362695</v>
      </c>
      <c r="AD55" s="17">
        <v>0.94638209266007289</v>
      </c>
      <c r="AE55" s="6"/>
      <c r="AF55" s="5"/>
    </row>
    <row r="56" spans="1:32" ht="24.95" customHeight="1" x14ac:dyDescent="0.15">
      <c r="A56" s="33"/>
      <c r="B56" s="31"/>
      <c r="C56" s="31"/>
      <c r="D56" s="31"/>
      <c r="E56" s="31"/>
      <c r="F56" s="31"/>
      <c r="G56" s="31"/>
      <c r="H56" s="34"/>
      <c r="I56" s="34"/>
      <c r="J56" s="34"/>
      <c r="K56" s="34"/>
      <c r="L56" s="34"/>
      <c r="M56" s="34"/>
      <c r="P56" s="10" t="s">
        <v>20</v>
      </c>
      <c r="Q56" s="11">
        <v>5934</v>
      </c>
      <c r="R56" s="12">
        <v>1010</v>
      </c>
      <c r="S56" s="12">
        <v>1706</v>
      </c>
      <c r="T56" s="12">
        <v>8650</v>
      </c>
      <c r="U56" s="11">
        <v>5679</v>
      </c>
      <c r="V56" s="12">
        <v>1025</v>
      </c>
      <c r="W56" s="12">
        <v>1703</v>
      </c>
      <c r="X56" s="12">
        <v>8407</v>
      </c>
      <c r="Y56" s="16">
        <v>0.95702730030333671</v>
      </c>
      <c r="Z56" s="17">
        <v>1.0044182621502209</v>
      </c>
      <c r="AA56" s="17">
        <v>0.97190751445086709</v>
      </c>
      <c r="AB56" s="16">
        <v>0.92416598860862487</v>
      </c>
      <c r="AC56" s="17">
        <v>0.94383057090239408</v>
      </c>
      <c r="AD56" s="17">
        <v>0.93674367436743677</v>
      </c>
      <c r="AE56" s="6"/>
      <c r="AF56" s="5"/>
    </row>
    <row r="57" spans="1:32" ht="24.95" customHeight="1" thickBot="1" x14ac:dyDescent="0.2">
      <c r="A57" s="33"/>
      <c r="B57" s="31"/>
      <c r="C57" s="31"/>
      <c r="D57" s="31"/>
      <c r="E57" s="31"/>
      <c r="F57" s="31"/>
      <c r="G57" s="31"/>
      <c r="H57" s="34"/>
      <c r="I57" s="34"/>
      <c r="J57" s="34"/>
      <c r="K57" s="34"/>
      <c r="L57" s="34"/>
      <c r="M57" s="34"/>
      <c r="P57" s="18" t="s">
        <v>21</v>
      </c>
      <c r="Q57" s="19">
        <v>5598</v>
      </c>
      <c r="R57" s="20">
        <v>942</v>
      </c>
      <c r="S57" s="20">
        <v>1824</v>
      </c>
      <c r="T57" s="20">
        <v>8364</v>
      </c>
      <c r="U57" s="19">
        <v>5879</v>
      </c>
      <c r="V57" s="20">
        <v>1795</v>
      </c>
      <c r="W57" s="20">
        <v>2249</v>
      </c>
      <c r="X57" s="20">
        <v>9923</v>
      </c>
      <c r="Y57" s="25">
        <v>1.0501964987495533</v>
      </c>
      <c r="Z57" s="26">
        <v>1.4620390455531453</v>
      </c>
      <c r="AA57" s="26">
        <v>1.1863940698230511</v>
      </c>
      <c r="AB57" s="27">
        <v>1.0352174678640607</v>
      </c>
      <c r="AC57" s="28">
        <v>1.751219512195122</v>
      </c>
      <c r="AD57" s="35">
        <v>1.3206106870229009</v>
      </c>
      <c r="AE57" s="40"/>
      <c r="AF57" s="5"/>
    </row>
    <row r="58" spans="1:32" ht="24.95" customHeight="1" thickTop="1" x14ac:dyDescent="0.15">
      <c r="A58" s="33"/>
      <c r="B58" s="31"/>
      <c r="C58" s="31"/>
      <c r="D58" s="31"/>
      <c r="E58" s="31"/>
      <c r="F58" s="31"/>
      <c r="G58" s="31"/>
      <c r="H58" s="34"/>
      <c r="I58" s="34"/>
      <c r="J58" s="34"/>
      <c r="K58" s="37"/>
      <c r="L58" s="37"/>
      <c r="M58" s="37"/>
      <c r="P58" s="10" t="s">
        <v>22</v>
      </c>
      <c r="Q58" s="11">
        <v>68686</v>
      </c>
      <c r="R58" s="12">
        <v>15426</v>
      </c>
      <c r="S58" s="12">
        <v>23127</v>
      </c>
      <c r="T58" s="41">
        <v>107239</v>
      </c>
      <c r="U58" s="11">
        <v>66132</v>
      </c>
      <c r="V58" s="12">
        <v>12470</v>
      </c>
      <c r="W58" s="12">
        <v>21568</v>
      </c>
      <c r="X58" s="42">
        <v>100170</v>
      </c>
      <c r="Y58" s="16">
        <v>0.96281629444137085</v>
      </c>
      <c r="Z58" s="17">
        <v>0.8828884911680025</v>
      </c>
      <c r="AA58" s="17">
        <v>0.9340818172493216</v>
      </c>
      <c r="AB58" s="16"/>
      <c r="AC58" s="17"/>
      <c r="AD58" s="17"/>
      <c r="AE58" s="6"/>
      <c r="AF58" s="5"/>
    </row>
    <row r="59" spans="1:32" ht="24.95" customHeight="1" x14ac:dyDescent="0.15">
      <c r="N59" s="2"/>
    </row>
    <row r="60" spans="1:32" ht="24.95" customHeight="1" x14ac:dyDescent="0.15">
      <c r="A60" s="2"/>
      <c r="P60" s="2" t="s">
        <v>24</v>
      </c>
    </row>
  </sheetData>
  <phoneticPr fontId="3"/>
  <pageMargins left="0.78740157480314965" right="0.78740157480314965" top="0.98425196850393704" bottom="0.59055118110236227" header="0.51181102362204722" footer="0.51181102362204722"/>
  <pageSetup paperSize="9" scale="105" orientation="landscape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P33"/>
  <sheetViews>
    <sheetView showZeros="0" zoomScaleNormal="100" workbookViewId="0">
      <pane ySplit="1" topLeftCell="A2" activePane="bottomLeft" state="frozen"/>
      <selection pane="bottomLeft" activeCell="J17" sqref="J17"/>
    </sheetView>
  </sheetViews>
  <sheetFormatPr defaultRowHeight="12" x14ac:dyDescent="0.15"/>
  <cols>
    <col min="1" max="16384" width="9" style="45"/>
  </cols>
  <sheetData>
    <row r="2" spans="1:16" x14ac:dyDescent="0.15">
      <c r="A2" s="45" t="s">
        <v>28</v>
      </c>
    </row>
    <row r="3" spans="1:16" x14ac:dyDescent="0.15">
      <c r="P3" s="45" t="s">
        <v>29</v>
      </c>
    </row>
    <row r="4" spans="1:16" ht="12.75" thickBot="1" x14ac:dyDescent="0.2">
      <c r="B4" s="45" t="s">
        <v>30</v>
      </c>
      <c r="G4" s="45" t="s">
        <v>31</v>
      </c>
      <c r="L4" s="45" t="s">
        <v>32</v>
      </c>
    </row>
    <row r="5" spans="1:16" ht="27" customHeight="1" x14ac:dyDescent="0.15">
      <c r="A5" s="43" t="s">
        <v>49</v>
      </c>
      <c r="B5" s="46" t="s">
        <v>33</v>
      </c>
      <c r="C5" s="47" t="s">
        <v>34</v>
      </c>
      <c r="D5" s="47" t="s">
        <v>35</v>
      </c>
      <c r="E5" s="47" t="s">
        <v>36</v>
      </c>
      <c r="F5" s="48" t="s">
        <v>37</v>
      </c>
      <c r="G5" s="46" t="s">
        <v>33</v>
      </c>
      <c r="H5" s="47" t="s">
        <v>34</v>
      </c>
      <c r="I5" s="47" t="s">
        <v>35</v>
      </c>
      <c r="J5" s="47" t="s">
        <v>36</v>
      </c>
      <c r="K5" s="48" t="s">
        <v>37</v>
      </c>
      <c r="L5" s="46" t="s">
        <v>33</v>
      </c>
      <c r="M5" s="47" t="s">
        <v>34</v>
      </c>
      <c r="N5" s="47" t="s">
        <v>35</v>
      </c>
      <c r="O5" s="47" t="s">
        <v>36</v>
      </c>
      <c r="P5" s="48" t="s">
        <v>37</v>
      </c>
    </row>
    <row r="6" spans="1:16" ht="27" customHeight="1" x14ac:dyDescent="0.15">
      <c r="A6" s="44">
        <v>1</v>
      </c>
      <c r="B6" s="49">
        <v>1998</v>
      </c>
      <c r="C6" s="50">
        <v>1599</v>
      </c>
      <c r="D6" s="50">
        <v>542</v>
      </c>
      <c r="E6" s="50">
        <v>1299</v>
      </c>
      <c r="F6" s="51">
        <f>SUM(B6:E6)</f>
        <v>5438</v>
      </c>
      <c r="G6" s="49">
        <v>420</v>
      </c>
      <c r="H6" s="50">
        <v>155</v>
      </c>
      <c r="I6" s="50">
        <v>59</v>
      </c>
      <c r="J6" s="50">
        <v>1261</v>
      </c>
      <c r="K6" s="51">
        <f>SUM(G6:J6)</f>
        <v>1895</v>
      </c>
      <c r="L6" s="49">
        <f t="shared" ref="L6:O17" si="0">B6+G6</f>
        <v>2418</v>
      </c>
      <c r="M6" s="50">
        <f t="shared" si="0"/>
        <v>1754</v>
      </c>
      <c r="N6" s="50">
        <f t="shared" si="0"/>
        <v>601</v>
      </c>
      <c r="O6" s="50">
        <f t="shared" si="0"/>
        <v>2560</v>
      </c>
      <c r="P6" s="51">
        <f>SUM(L6:O6)</f>
        <v>7333</v>
      </c>
    </row>
    <row r="7" spans="1:16" ht="27" customHeight="1" x14ac:dyDescent="0.15">
      <c r="A7" s="44">
        <v>2</v>
      </c>
      <c r="B7" s="49">
        <v>2292</v>
      </c>
      <c r="C7" s="50">
        <v>1921</v>
      </c>
      <c r="D7" s="50">
        <v>668</v>
      </c>
      <c r="E7" s="50">
        <v>1275</v>
      </c>
      <c r="F7" s="51">
        <f>SUM(B7:E7)</f>
        <v>6156</v>
      </c>
      <c r="G7" s="49">
        <v>505</v>
      </c>
      <c r="H7" s="50">
        <v>198</v>
      </c>
      <c r="I7" s="50">
        <v>64</v>
      </c>
      <c r="J7" s="50">
        <v>1324</v>
      </c>
      <c r="K7" s="51">
        <f>SUM(G7:J7)</f>
        <v>2091</v>
      </c>
      <c r="L7" s="49">
        <f t="shared" si="0"/>
        <v>2797</v>
      </c>
      <c r="M7" s="50">
        <f t="shared" si="0"/>
        <v>2119</v>
      </c>
      <c r="N7" s="50">
        <f t="shared" si="0"/>
        <v>732</v>
      </c>
      <c r="O7" s="50">
        <f t="shared" si="0"/>
        <v>2599</v>
      </c>
      <c r="P7" s="51">
        <f>SUM(L7:O7)</f>
        <v>8247</v>
      </c>
    </row>
    <row r="8" spans="1:16" ht="27" customHeight="1" x14ac:dyDescent="0.15">
      <c r="A8" s="44">
        <v>3</v>
      </c>
      <c r="B8" s="49">
        <v>2570</v>
      </c>
      <c r="C8" s="50">
        <v>2278</v>
      </c>
      <c r="D8" s="50">
        <v>727</v>
      </c>
      <c r="E8" s="50">
        <v>1366</v>
      </c>
      <c r="F8" s="51">
        <f>SUM(B8:E8)</f>
        <v>6941</v>
      </c>
      <c r="G8" s="49">
        <v>815</v>
      </c>
      <c r="H8" s="50">
        <v>259</v>
      </c>
      <c r="I8" s="50">
        <v>51</v>
      </c>
      <c r="J8" s="50">
        <v>1421</v>
      </c>
      <c r="K8" s="51">
        <f>SUM(G8:J8)</f>
        <v>2546</v>
      </c>
      <c r="L8" s="49">
        <f t="shared" si="0"/>
        <v>3385</v>
      </c>
      <c r="M8" s="50">
        <f t="shared" si="0"/>
        <v>2537</v>
      </c>
      <c r="N8" s="50">
        <f t="shared" si="0"/>
        <v>778</v>
      </c>
      <c r="O8" s="50">
        <f t="shared" si="0"/>
        <v>2787</v>
      </c>
      <c r="P8" s="51">
        <f>SUM(L8:O8)</f>
        <v>9487</v>
      </c>
    </row>
    <row r="9" spans="1:16" ht="27" customHeight="1" x14ac:dyDescent="0.15">
      <c r="A9" s="44">
        <v>4</v>
      </c>
      <c r="B9" s="52">
        <v>2470</v>
      </c>
      <c r="C9" s="53">
        <v>2126</v>
      </c>
      <c r="D9" s="53">
        <v>430</v>
      </c>
      <c r="E9" s="53">
        <v>1205</v>
      </c>
      <c r="F9" s="54">
        <f>SUM(B9:E9)</f>
        <v>6231</v>
      </c>
      <c r="G9" s="52">
        <v>554</v>
      </c>
      <c r="H9" s="53">
        <v>229</v>
      </c>
      <c r="I9" s="53">
        <v>29</v>
      </c>
      <c r="J9" s="53">
        <v>1312</v>
      </c>
      <c r="K9" s="54">
        <f>SUM(G9:J9)</f>
        <v>2124</v>
      </c>
      <c r="L9" s="52">
        <f t="shared" si="0"/>
        <v>3024</v>
      </c>
      <c r="M9" s="53">
        <f t="shared" si="0"/>
        <v>2355</v>
      </c>
      <c r="N9" s="53">
        <f t="shared" si="0"/>
        <v>459</v>
      </c>
      <c r="O9" s="53">
        <f t="shared" si="0"/>
        <v>2517</v>
      </c>
      <c r="P9" s="54">
        <f>SUM(L9:O9)</f>
        <v>8355</v>
      </c>
    </row>
    <row r="10" spans="1:16" ht="27" customHeight="1" x14ac:dyDescent="0.15">
      <c r="A10" s="44">
        <v>5</v>
      </c>
      <c r="B10" s="52">
        <v>2245</v>
      </c>
      <c r="C10" s="53">
        <v>1979</v>
      </c>
      <c r="D10" s="53">
        <v>530</v>
      </c>
      <c r="E10" s="53">
        <v>1309</v>
      </c>
      <c r="F10" s="54">
        <f t="shared" ref="F10:F18" si="1">SUM(B10:E10)</f>
        <v>6063</v>
      </c>
      <c r="G10" s="52">
        <v>557</v>
      </c>
      <c r="H10" s="53">
        <v>238</v>
      </c>
      <c r="I10" s="53">
        <v>46</v>
      </c>
      <c r="J10" s="53">
        <v>1077</v>
      </c>
      <c r="K10" s="54">
        <f t="shared" ref="K10:K18" si="2">SUM(G10:J10)</f>
        <v>1918</v>
      </c>
      <c r="L10" s="52">
        <f t="shared" si="0"/>
        <v>2802</v>
      </c>
      <c r="M10" s="53">
        <f t="shared" si="0"/>
        <v>2217</v>
      </c>
      <c r="N10" s="53">
        <f t="shared" si="0"/>
        <v>576</v>
      </c>
      <c r="O10" s="53">
        <f t="shared" si="0"/>
        <v>2386</v>
      </c>
      <c r="P10" s="54">
        <f t="shared" ref="P10:P18" si="3">SUM(L10:O10)</f>
        <v>7981</v>
      </c>
    </row>
    <row r="11" spans="1:16" ht="27" customHeight="1" x14ac:dyDescent="0.15">
      <c r="A11" s="44">
        <v>6</v>
      </c>
      <c r="B11" s="52">
        <v>2508</v>
      </c>
      <c r="C11" s="53">
        <v>2039</v>
      </c>
      <c r="D11" s="53">
        <v>599</v>
      </c>
      <c r="E11" s="53">
        <v>1483</v>
      </c>
      <c r="F11" s="54">
        <f t="shared" si="1"/>
        <v>6629</v>
      </c>
      <c r="G11" s="52">
        <v>597</v>
      </c>
      <c r="H11" s="53">
        <v>213</v>
      </c>
      <c r="I11" s="53">
        <v>50</v>
      </c>
      <c r="J11" s="53">
        <v>1453</v>
      </c>
      <c r="K11" s="54">
        <f t="shared" si="2"/>
        <v>2313</v>
      </c>
      <c r="L11" s="52">
        <f t="shared" si="0"/>
        <v>3105</v>
      </c>
      <c r="M11" s="53">
        <f t="shared" si="0"/>
        <v>2252</v>
      </c>
      <c r="N11" s="53">
        <f t="shared" si="0"/>
        <v>649</v>
      </c>
      <c r="O11" s="53">
        <f t="shared" si="0"/>
        <v>2936</v>
      </c>
      <c r="P11" s="54">
        <f t="shared" si="3"/>
        <v>8942</v>
      </c>
    </row>
    <row r="12" spans="1:16" ht="27" customHeight="1" x14ac:dyDescent="0.15">
      <c r="A12" s="44">
        <v>7</v>
      </c>
      <c r="B12" s="52">
        <v>2770</v>
      </c>
      <c r="C12" s="53">
        <v>2325</v>
      </c>
      <c r="D12" s="53">
        <v>619</v>
      </c>
      <c r="E12" s="53">
        <v>1600</v>
      </c>
      <c r="F12" s="54">
        <f t="shared" si="1"/>
        <v>7314</v>
      </c>
      <c r="G12" s="52">
        <v>680</v>
      </c>
      <c r="H12" s="53">
        <v>224</v>
      </c>
      <c r="I12" s="53">
        <v>90</v>
      </c>
      <c r="J12" s="53">
        <v>1553</v>
      </c>
      <c r="K12" s="54">
        <f t="shared" si="2"/>
        <v>2547</v>
      </c>
      <c r="L12" s="52">
        <f t="shared" si="0"/>
        <v>3450</v>
      </c>
      <c r="M12" s="53">
        <f t="shared" si="0"/>
        <v>2549</v>
      </c>
      <c r="N12" s="53">
        <f t="shared" si="0"/>
        <v>709</v>
      </c>
      <c r="O12" s="53">
        <f t="shared" si="0"/>
        <v>3153</v>
      </c>
      <c r="P12" s="54">
        <f t="shared" si="3"/>
        <v>9861</v>
      </c>
    </row>
    <row r="13" spans="1:16" ht="27" customHeight="1" x14ac:dyDescent="0.15">
      <c r="A13" s="44">
        <v>8</v>
      </c>
      <c r="B13" s="52">
        <v>2008</v>
      </c>
      <c r="C13" s="53">
        <v>1790</v>
      </c>
      <c r="D13" s="53">
        <v>443</v>
      </c>
      <c r="E13" s="53">
        <v>1209</v>
      </c>
      <c r="F13" s="54">
        <f t="shared" si="1"/>
        <v>5450</v>
      </c>
      <c r="G13" s="52">
        <v>585</v>
      </c>
      <c r="H13" s="53">
        <v>232</v>
      </c>
      <c r="I13" s="53">
        <v>46</v>
      </c>
      <c r="J13" s="53">
        <v>1329</v>
      </c>
      <c r="K13" s="54">
        <f t="shared" si="2"/>
        <v>2192</v>
      </c>
      <c r="L13" s="52">
        <f t="shared" si="0"/>
        <v>2593</v>
      </c>
      <c r="M13" s="53">
        <f t="shared" si="0"/>
        <v>2022</v>
      </c>
      <c r="N13" s="53">
        <f t="shared" si="0"/>
        <v>489</v>
      </c>
      <c r="O13" s="53">
        <f t="shared" si="0"/>
        <v>2538</v>
      </c>
      <c r="P13" s="54">
        <f t="shared" si="3"/>
        <v>7642</v>
      </c>
    </row>
    <row r="14" spans="1:16" ht="27" customHeight="1" x14ac:dyDescent="0.15">
      <c r="A14" s="44">
        <v>9</v>
      </c>
      <c r="B14" s="52">
        <v>2737</v>
      </c>
      <c r="C14" s="53">
        <v>2222</v>
      </c>
      <c r="D14" s="53">
        <v>657</v>
      </c>
      <c r="E14" s="53">
        <v>1620</v>
      </c>
      <c r="F14" s="54">
        <f t="shared" si="1"/>
        <v>7236</v>
      </c>
      <c r="G14" s="52">
        <v>694</v>
      </c>
      <c r="H14" s="53">
        <v>234</v>
      </c>
      <c r="I14" s="53">
        <v>97</v>
      </c>
      <c r="J14" s="53">
        <v>1266</v>
      </c>
      <c r="K14" s="54">
        <f t="shared" si="2"/>
        <v>2291</v>
      </c>
      <c r="L14" s="52">
        <f t="shared" si="0"/>
        <v>3431</v>
      </c>
      <c r="M14" s="53">
        <f t="shared" si="0"/>
        <v>2456</v>
      </c>
      <c r="N14" s="53">
        <f t="shared" si="0"/>
        <v>754</v>
      </c>
      <c r="O14" s="53">
        <f t="shared" si="0"/>
        <v>2886</v>
      </c>
      <c r="P14" s="54">
        <f t="shared" si="3"/>
        <v>9527</v>
      </c>
    </row>
    <row r="15" spans="1:16" ht="27" customHeight="1" x14ac:dyDescent="0.15">
      <c r="A15" s="44">
        <v>10</v>
      </c>
      <c r="B15" s="52">
        <v>2702</v>
      </c>
      <c r="C15" s="53">
        <v>2346</v>
      </c>
      <c r="D15" s="53">
        <v>712</v>
      </c>
      <c r="E15" s="53">
        <v>1642</v>
      </c>
      <c r="F15" s="54">
        <f t="shared" si="1"/>
        <v>7402</v>
      </c>
      <c r="G15" s="52">
        <v>635</v>
      </c>
      <c r="H15" s="53">
        <v>319</v>
      </c>
      <c r="I15" s="53">
        <v>78</v>
      </c>
      <c r="J15" s="53">
        <v>1262</v>
      </c>
      <c r="K15" s="54">
        <f t="shared" si="2"/>
        <v>2294</v>
      </c>
      <c r="L15" s="52">
        <f t="shared" si="0"/>
        <v>3337</v>
      </c>
      <c r="M15" s="53">
        <f t="shared" si="0"/>
        <v>2665</v>
      </c>
      <c r="N15" s="53">
        <f t="shared" si="0"/>
        <v>790</v>
      </c>
      <c r="O15" s="53">
        <f t="shared" si="0"/>
        <v>2904</v>
      </c>
      <c r="P15" s="54">
        <f t="shared" si="3"/>
        <v>9696</v>
      </c>
    </row>
    <row r="16" spans="1:16" ht="27" customHeight="1" x14ac:dyDescent="0.15">
      <c r="A16" s="44">
        <v>11</v>
      </c>
      <c r="B16" s="52">
        <v>2389</v>
      </c>
      <c r="C16" s="53">
        <v>2172</v>
      </c>
      <c r="D16" s="53">
        <v>671</v>
      </c>
      <c r="E16" s="53">
        <v>1459</v>
      </c>
      <c r="F16" s="54">
        <f t="shared" si="1"/>
        <v>6691</v>
      </c>
      <c r="G16" s="52">
        <v>757</v>
      </c>
      <c r="H16" s="53">
        <v>241</v>
      </c>
      <c r="I16" s="53">
        <v>89</v>
      </c>
      <c r="J16" s="53">
        <v>1269</v>
      </c>
      <c r="K16" s="54">
        <f t="shared" si="2"/>
        <v>2356</v>
      </c>
      <c r="L16" s="52">
        <f t="shared" si="0"/>
        <v>3146</v>
      </c>
      <c r="M16" s="53">
        <f t="shared" si="0"/>
        <v>2413</v>
      </c>
      <c r="N16" s="53">
        <f t="shared" si="0"/>
        <v>760</v>
      </c>
      <c r="O16" s="53">
        <f t="shared" si="0"/>
        <v>2728</v>
      </c>
      <c r="P16" s="54">
        <f t="shared" si="3"/>
        <v>9047</v>
      </c>
    </row>
    <row r="17" spans="1:16" ht="27" customHeight="1" x14ac:dyDescent="0.15">
      <c r="A17" s="44">
        <v>12</v>
      </c>
      <c r="B17" s="52">
        <v>2569</v>
      </c>
      <c r="C17" s="53">
        <v>2222</v>
      </c>
      <c r="D17" s="53">
        <v>668</v>
      </c>
      <c r="E17" s="53">
        <v>1544</v>
      </c>
      <c r="F17" s="54">
        <f t="shared" si="1"/>
        <v>7003</v>
      </c>
      <c r="G17" s="52">
        <v>716</v>
      </c>
      <c r="H17" s="53">
        <v>241</v>
      </c>
      <c r="I17" s="53">
        <v>59</v>
      </c>
      <c r="J17" s="53">
        <v>2500</v>
      </c>
      <c r="K17" s="54">
        <f t="shared" si="2"/>
        <v>3516</v>
      </c>
      <c r="L17" s="52">
        <f t="shared" si="0"/>
        <v>3285</v>
      </c>
      <c r="M17" s="53">
        <f t="shared" si="0"/>
        <v>2463</v>
      </c>
      <c r="N17" s="53">
        <f t="shared" si="0"/>
        <v>727</v>
      </c>
      <c r="O17" s="53">
        <f t="shared" si="0"/>
        <v>4044</v>
      </c>
      <c r="P17" s="54">
        <f t="shared" si="3"/>
        <v>10519</v>
      </c>
    </row>
    <row r="18" spans="1:16" ht="27" customHeight="1" thickBot="1" x14ac:dyDescent="0.2">
      <c r="A18" s="44" t="s">
        <v>38</v>
      </c>
      <c r="B18" s="55">
        <f>SUM(B6:B17)</f>
        <v>29258</v>
      </c>
      <c r="C18" s="56">
        <f>SUM(C6:C17)</f>
        <v>25019</v>
      </c>
      <c r="D18" s="56">
        <f>SUM(D6:D17)</f>
        <v>7266</v>
      </c>
      <c r="E18" s="56">
        <f>SUM(E6:E17)</f>
        <v>17011</v>
      </c>
      <c r="F18" s="57">
        <f t="shared" si="1"/>
        <v>78554</v>
      </c>
      <c r="G18" s="55">
        <f>SUM(G6:G17)</f>
        <v>7515</v>
      </c>
      <c r="H18" s="56">
        <f>SUM(H6:H17)</f>
        <v>2783</v>
      </c>
      <c r="I18" s="56">
        <f>SUM(I6:I17)</f>
        <v>758</v>
      </c>
      <c r="J18" s="56">
        <f>SUM(J6:J17)</f>
        <v>17027</v>
      </c>
      <c r="K18" s="57">
        <f t="shared" si="2"/>
        <v>28083</v>
      </c>
      <c r="L18" s="55">
        <f>SUM(L6:L17)</f>
        <v>36773</v>
      </c>
      <c r="M18" s="56">
        <f>SUM(M6:M17)</f>
        <v>27802</v>
      </c>
      <c r="N18" s="56">
        <f>SUM(N6:N17)</f>
        <v>8024</v>
      </c>
      <c r="O18" s="56">
        <f>SUM(O6:O17)</f>
        <v>34038</v>
      </c>
      <c r="P18" s="57">
        <f t="shared" si="3"/>
        <v>106637</v>
      </c>
    </row>
    <row r="21" spans="1:16" x14ac:dyDescent="0.15">
      <c r="A21" s="2" t="s">
        <v>39</v>
      </c>
    </row>
    <row r="22" spans="1:16" x14ac:dyDescent="0.15">
      <c r="A22" s="33" t="s">
        <v>33</v>
      </c>
      <c r="B22" s="45" t="s">
        <v>40</v>
      </c>
    </row>
    <row r="23" spans="1:16" x14ac:dyDescent="0.15">
      <c r="A23" s="33" t="s">
        <v>41</v>
      </c>
      <c r="B23" s="45" t="s">
        <v>42</v>
      </c>
    </row>
    <row r="24" spans="1:16" x14ac:dyDescent="0.15">
      <c r="A24" s="33" t="s">
        <v>35</v>
      </c>
      <c r="B24" s="45" t="s">
        <v>43</v>
      </c>
    </row>
    <row r="25" spans="1:16" x14ac:dyDescent="0.15">
      <c r="A25" s="33" t="s">
        <v>36</v>
      </c>
      <c r="B25" s="45" t="s">
        <v>44</v>
      </c>
    </row>
    <row r="27" spans="1:16" x14ac:dyDescent="0.15">
      <c r="A27" s="2" t="s">
        <v>45</v>
      </c>
    </row>
    <row r="28" spans="1:16" x14ac:dyDescent="0.15">
      <c r="A28" s="33" t="s">
        <v>33</v>
      </c>
      <c r="B28" s="45" t="s">
        <v>46</v>
      </c>
    </row>
    <row r="29" spans="1:16" x14ac:dyDescent="0.15">
      <c r="A29" s="33" t="s">
        <v>41</v>
      </c>
      <c r="B29" s="45" t="s">
        <v>46</v>
      </c>
    </row>
    <row r="30" spans="1:16" x14ac:dyDescent="0.15">
      <c r="A30" s="33" t="s">
        <v>35</v>
      </c>
      <c r="B30" s="45" t="s">
        <v>47</v>
      </c>
    </row>
    <row r="31" spans="1:16" x14ac:dyDescent="0.15">
      <c r="A31" s="33" t="s">
        <v>36</v>
      </c>
      <c r="B31" s="45" t="s">
        <v>48</v>
      </c>
    </row>
    <row r="33" spans="1:16" ht="48" customHeight="1" x14ac:dyDescent="0.15">
      <c r="A33" s="58" t="s">
        <v>50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</row>
  </sheetData>
  <mergeCells count="1">
    <mergeCell ref="A33:P33"/>
  </mergeCells>
  <phoneticPr fontId="3"/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ﾌｫｰｸ生産販売2024</vt:lpstr>
      <vt:lpstr>産業車両クラス別実績2024</vt:lpstr>
      <vt:lpstr>ﾌｫｰｸ生産販売2024!Print_Area</vt:lpstr>
      <vt:lpstr>ﾌｫｰｸ生産販売2024!Print_Area_MI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高瀬 日本産業車両協会</cp:lastModifiedBy>
  <cp:lastPrinted>2024-01-18T07:01:47Z</cp:lastPrinted>
  <dcterms:created xsi:type="dcterms:W3CDTF">2023-02-17T05:55:32Z</dcterms:created>
  <dcterms:modified xsi:type="dcterms:W3CDTF">2025-01-20T05:04:12Z</dcterms:modified>
</cp:coreProperties>
</file>