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45" activeTab="0"/>
  </bookViews>
  <sheets>
    <sheet name="ﾌｫｰｸ生産販売2021" sheetId="1" r:id="rId1"/>
    <sheet name="産業車両クラス別実績2021" sheetId="2" r:id="rId2"/>
  </sheets>
  <externalReferences>
    <externalReference r:id="rId5"/>
    <externalReference r:id="rId6"/>
  </externalReferences>
  <definedNames>
    <definedName name="_Fill" localSheetId="0" hidden="1">#REF!</definedName>
    <definedName name="_Fill" hidden="1">#REF!</definedName>
    <definedName name="_Regression_Int" localSheetId="0" hidden="1">1</definedName>
    <definedName name="_xlnm.Print_Area" localSheetId="0">'ﾌｫｰｸ生産販売2021'!$A$1:$O$20</definedName>
    <definedName name="Print_Area_MI" localSheetId="0">'ﾌｫｰｸ生産販売2021'!$P$41:$AE$60</definedName>
  </definedNames>
  <calcPr fullCalcOnLoad="1"/>
</workbook>
</file>

<file path=xl/sharedStrings.xml><?xml version="1.0" encoding="utf-8"?>
<sst xmlns="http://schemas.openxmlformats.org/spreadsheetml/2006/main" count="181" uniqueCount="56">
  <si>
    <t>１．フォークリフトトラック生産実績（総台数）</t>
  </si>
  <si>
    <t>２．フォークリフトトラック販売実績（国内向け）</t>
  </si>
  <si>
    <t>前年同月比</t>
  </si>
  <si>
    <t>前月比</t>
  </si>
  <si>
    <t>季節調整済</t>
  </si>
  <si>
    <t>Ｂ</t>
  </si>
  <si>
    <t>Ｅ</t>
  </si>
  <si>
    <t>Ｔ</t>
  </si>
  <si>
    <t>Ｇ</t>
  </si>
  <si>
    <t>Ｄ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</si>
  <si>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</si>
  <si>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</si>
  <si>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</si>
  <si>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</si>
  <si>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</si>
  <si>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</si>
  <si>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</si>
  <si>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</si>
  <si>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</si>
  <si>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</si>
  <si>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</si>
  <si>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</si>
  <si>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計</t>
  </si>
  <si>
    <t>（注）Ｂ＝バッテリー式、Ｅ＝エンジン式。なおエンジン式にはガソリン式とディーゼル式が含まれる。</t>
  </si>
  <si>
    <t>（注）Ｂ＝バッテリー式、Ｇ＝ガソリン式、Ｄ＝ディーゼル式。Ｅ＝エンジン式（Ｇ＋Ｄ）。</t>
  </si>
  <si>
    <t>３．フォークリフトトラック販売実績（輸出向け）</t>
  </si>
  <si>
    <t>輸出比率</t>
  </si>
  <si>
    <t>４．フォークリフトトラック販売実績（国内向け＋輸出向け）</t>
  </si>
  <si>
    <t>産業車両クラス別販売実績</t>
  </si>
  <si>
    <t>Class1</t>
  </si>
  <si>
    <t>Class2</t>
  </si>
  <si>
    <t>Class3</t>
  </si>
  <si>
    <t>Class4+5</t>
  </si>
  <si>
    <t>合計</t>
  </si>
  <si>
    <t>国内向け販売</t>
  </si>
  <si>
    <t>輸出</t>
  </si>
  <si>
    <t>国内向け販売＋輸出</t>
  </si>
  <si>
    <t>単位：台</t>
  </si>
  <si>
    <t>Class1</t>
  </si>
  <si>
    <t>Class2</t>
  </si>
  <si>
    <t>電気式カウンターバランスフォークリフト</t>
  </si>
  <si>
    <t>電気式ウェアハウストラック（リーチ、オーダピッキング、サイド等）</t>
  </si>
  <si>
    <t>電気式ペデストリアントラック（ウォーキーハイリフト、ローリフト、けん引車）</t>
  </si>
  <si>
    <t>エンジン式カウンターバランスフォークリフト</t>
  </si>
  <si>
    <t>※フォークリフト生産・販売実績との差異</t>
  </si>
  <si>
    <t>電気式フォークリフトに該当</t>
  </si>
  <si>
    <t>エンジン式フォークリフトに該当</t>
  </si>
  <si>
    <t>電気式フォークリフトに一部該当（ローリフト、けん引車はフォークリフト生産・販売実績には含まず）</t>
  </si>
  <si>
    <t>累計</t>
  </si>
  <si>
    <t>各Classの定義＝WITS世界産業車両統計の区分による</t>
  </si>
  <si>
    <t>☆本統計作成の目的は、Class別はWITS世界産業車両統計で用いられている区分で、従来の発表統計（フォークリフト生産・販売台数）とは異なるため（同統計に含まれるClass3のローリフトやけん引車は、日本では法的にフォークリフトに当たらない。）、補完データとして試行的に開始したもの。今後データソ－スの追加などによる充実化させる予定。</t>
  </si>
  <si>
    <t>２０２０年</t>
  </si>
  <si>
    <t>２０２１年</t>
  </si>
  <si>
    <t>２０２１年</t>
  </si>
  <si>
    <t>一般社団法人日本産業車両協会</t>
  </si>
  <si>
    <t>※速報値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</si>
</sst>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ゴシック"/>
      <family val="3"/>
    </font>
    <font>
      <b/>
      <sz val="11"/>
      <color indexed="10"/>
      <name val="ＭＳ 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ゴシック"/>
      <family val="3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3" fillId="0" borderId="0" xfId="60" applyFont="1">
      <alignment/>
      <protection/>
    </xf>
    <xf numFmtId="0" fontId="3" fillId="0" borderId="10" xfId="60" applyFont="1" applyBorder="1">
      <alignment/>
      <protection/>
    </xf>
    <xf numFmtId="0" fontId="3" fillId="0" borderId="11" xfId="60" applyFont="1" applyBorder="1">
      <alignment/>
      <protection/>
    </xf>
    <xf numFmtId="0" fontId="3" fillId="0" borderId="12" xfId="60" applyFont="1" applyBorder="1">
      <alignment/>
      <protection/>
    </xf>
    <xf numFmtId="0" fontId="3" fillId="0" borderId="13" xfId="60" applyFont="1" applyBorder="1">
      <alignment/>
      <protection/>
    </xf>
    <xf numFmtId="37" fontId="3" fillId="0" borderId="0" xfId="60" applyNumberFormat="1" applyFont="1">
      <alignment/>
      <protection/>
    </xf>
    <xf numFmtId="0" fontId="3" fillId="0" borderId="14" xfId="60" applyFont="1" applyBorder="1">
      <alignment/>
      <protection/>
    </xf>
    <xf numFmtId="0" fontId="3" fillId="0" borderId="15" xfId="60" applyFont="1" applyBorder="1">
      <alignment/>
      <protection/>
    </xf>
    <xf numFmtId="0" fontId="3" fillId="0" borderId="16" xfId="60" applyFont="1" applyBorder="1">
      <alignment/>
      <protection/>
    </xf>
    <xf numFmtId="0" fontId="3" fillId="0" borderId="16" xfId="60" applyFont="1" applyBorder="1" applyAlignment="1" applyProtection="1">
      <alignment horizont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60" applyFont="1" applyFill="1" applyBorder="1" applyAlignment="1" applyProtection="1">
      <alignment horizontal="center"/>
      <protection/>
    </xf>
    <xf numFmtId="0" fontId="3" fillId="0" borderId="0" xfId="60" applyFont="1" applyFill="1" applyBorder="1" applyAlignment="1" applyProtection="1">
      <alignment horizontal="left"/>
      <protection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0" fontId="3" fillId="0" borderId="0" xfId="60" applyFont="1" applyAlignment="1">
      <alignment horizontal="left"/>
      <protection/>
    </xf>
    <xf numFmtId="0" fontId="3" fillId="0" borderId="10" xfId="60" applyFont="1" applyBorder="1" applyAlignment="1">
      <alignment horizontal="left"/>
      <protection/>
    </xf>
    <xf numFmtId="0" fontId="3" fillId="0" borderId="14" xfId="60" applyFont="1" applyBorder="1" applyAlignment="1">
      <alignment horizontal="left"/>
      <protection/>
    </xf>
    <xf numFmtId="0" fontId="3" fillId="0" borderId="12" xfId="60" applyFont="1" applyBorder="1" applyAlignment="1">
      <alignment horizontal="center"/>
      <protection/>
    </xf>
    <xf numFmtId="0" fontId="3" fillId="0" borderId="13" xfId="60" applyFont="1" applyBorder="1" applyAlignment="1">
      <alignment horizontal="center"/>
      <protection/>
    </xf>
    <xf numFmtId="37" fontId="3" fillId="0" borderId="12" xfId="60" applyNumberFormat="1" applyFont="1" applyBorder="1">
      <alignment/>
      <protection/>
    </xf>
    <xf numFmtId="37" fontId="3" fillId="0" borderId="13" xfId="60" applyNumberFormat="1" applyFont="1" applyBorder="1">
      <alignment/>
      <protection/>
    </xf>
    <xf numFmtId="176" fontId="3" fillId="0" borderId="12" xfId="60" applyNumberFormat="1" applyFont="1" applyBorder="1">
      <alignment/>
      <protection/>
    </xf>
    <xf numFmtId="176" fontId="3" fillId="0" borderId="13" xfId="60" applyNumberFormat="1" applyFont="1" applyBorder="1">
      <alignment/>
      <protection/>
    </xf>
    <xf numFmtId="177" fontId="3" fillId="0" borderId="12" xfId="60" applyNumberFormat="1" applyFont="1" applyBorder="1">
      <alignment/>
      <protection/>
    </xf>
    <xf numFmtId="176" fontId="4" fillId="0" borderId="12" xfId="60" applyNumberFormat="1" applyFont="1" applyBorder="1">
      <alignment/>
      <protection/>
    </xf>
    <xf numFmtId="176" fontId="4" fillId="0" borderId="13" xfId="60" applyNumberFormat="1" applyFont="1" applyBorder="1">
      <alignment/>
      <protection/>
    </xf>
    <xf numFmtId="0" fontId="3" fillId="0" borderId="26" xfId="60" applyFont="1" applyBorder="1" applyAlignment="1">
      <alignment horizontal="center"/>
      <protection/>
    </xf>
    <xf numFmtId="37" fontId="3" fillId="0" borderId="15" xfId="60" applyNumberFormat="1" applyFont="1" applyBorder="1">
      <alignment/>
      <protection/>
    </xf>
    <xf numFmtId="37" fontId="3" fillId="0" borderId="26" xfId="60" applyNumberFormat="1" applyFont="1" applyBorder="1">
      <alignment/>
      <protection/>
    </xf>
    <xf numFmtId="37" fontId="3" fillId="0" borderId="11" xfId="60" applyNumberFormat="1" applyFont="1" applyBorder="1">
      <alignment/>
      <protection/>
    </xf>
    <xf numFmtId="176" fontId="3" fillId="0" borderId="15" xfId="60" applyNumberFormat="1" applyFont="1" applyBorder="1">
      <alignment/>
      <protection/>
    </xf>
    <xf numFmtId="176" fontId="3" fillId="0" borderId="26" xfId="60" applyNumberFormat="1" applyFont="1" applyBorder="1">
      <alignment/>
      <protection/>
    </xf>
    <xf numFmtId="177" fontId="3" fillId="0" borderId="15" xfId="60" applyNumberFormat="1" applyFont="1" applyBorder="1">
      <alignment/>
      <protection/>
    </xf>
    <xf numFmtId="176" fontId="4" fillId="0" borderId="15" xfId="60" applyNumberFormat="1" applyFont="1" applyBorder="1">
      <alignment/>
      <protection/>
    </xf>
    <xf numFmtId="176" fontId="4" fillId="0" borderId="26" xfId="60" applyNumberFormat="1" applyFont="1" applyBorder="1">
      <alignment/>
      <protection/>
    </xf>
    <xf numFmtId="176" fontId="4" fillId="0" borderId="27" xfId="60" applyNumberFormat="1" applyFont="1" applyBorder="1">
      <alignment/>
      <protection/>
    </xf>
    <xf numFmtId="176" fontId="4" fillId="0" borderId="28" xfId="60" applyNumberFormat="1" applyFont="1" applyBorder="1">
      <alignment/>
      <protection/>
    </xf>
    <xf numFmtId="177" fontId="3" fillId="0" borderId="29" xfId="60" applyNumberFormat="1" applyFont="1" applyBorder="1">
      <alignment/>
      <protection/>
    </xf>
    <xf numFmtId="37" fontId="3" fillId="0" borderId="30" xfId="60" applyNumberFormat="1" applyFont="1" applyBorder="1">
      <alignment/>
      <protection/>
    </xf>
    <xf numFmtId="0" fontId="3" fillId="0" borderId="0" xfId="60" applyFont="1" applyAlignment="1">
      <alignment horizontal="center"/>
      <protection/>
    </xf>
    <xf numFmtId="176" fontId="3" fillId="0" borderId="0" xfId="60" applyNumberFormat="1" applyFont="1">
      <alignment/>
      <protection/>
    </xf>
    <xf numFmtId="176" fontId="4" fillId="0" borderId="31" xfId="60" applyNumberFormat="1" applyFont="1" applyBorder="1">
      <alignment/>
      <protection/>
    </xf>
    <xf numFmtId="176" fontId="4" fillId="0" borderId="29" xfId="60" applyNumberFormat="1" applyFont="1" applyBorder="1">
      <alignment/>
      <protection/>
    </xf>
    <xf numFmtId="177" fontId="3" fillId="0" borderId="0" xfId="60" applyNumberFormat="1" applyFont="1">
      <alignment/>
      <protection/>
    </xf>
    <xf numFmtId="176" fontId="42" fillId="0" borderId="12" xfId="60" applyNumberFormat="1" applyFont="1" applyBorder="1">
      <alignment/>
      <protection/>
    </xf>
    <xf numFmtId="176" fontId="42" fillId="0" borderId="13" xfId="60" applyNumberFormat="1" applyFont="1" applyBorder="1">
      <alignment/>
      <protection/>
    </xf>
    <xf numFmtId="37" fontId="3" fillId="0" borderId="13" xfId="60" applyNumberFormat="1" applyFont="1" applyBorder="1" applyAlignment="1">
      <alignment shrinkToFit="1"/>
      <protection/>
    </xf>
    <xf numFmtId="0" fontId="3" fillId="0" borderId="16" xfId="60" applyFont="1" applyBorder="1" applyAlignment="1">
      <alignment horizontal="center"/>
      <protection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7" fontId="4" fillId="0" borderId="13" xfId="60" applyNumberFormat="1" applyFont="1" applyBorder="1">
      <alignment/>
      <protection/>
    </xf>
    <xf numFmtId="0" fontId="43" fillId="0" borderId="0" xfId="6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１年フォークリフト生産・販売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16</xdr:row>
      <xdr:rowOff>57150</xdr:rowOff>
    </xdr:from>
    <xdr:to>
      <xdr:col>6</xdr:col>
      <xdr:colOff>180975</xdr:colOff>
      <xdr:row>16</xdr:row>
      <xdr:rowOff>200025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267075" y="5086350"/>
          <a:ext cx="1619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24180;&#22269;&#20869;&#23455;&#32318;\2011&#24180;&#12501;&#12457;&#12540;&#12463;&#12522;&#12501;&#12488;&#21508;&#31038;&#21029;&#36009;&#22770;&#23455;&#323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1&#24180;&#22269;&#20869;&#23455;&#32318;\2011&#12501;&#12457;&#12540;&#12463;&#12522;&#12501;&#12488;&#29983;&#29987;&#12289;&#36009;&#22770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各社別機種別１１年１月"/>
      <sheetName val="各社別機種別１１年２月"/>
      <sheetName val="各社別機種別１１年３月"/>
      <sheetName val="各社別機種別１１年１～３月"/>
      <sheetName val="各社別機種別１１年４月"/>
      <sheetName val="各社別機種別１１年５月"/>
      <sheetName val="各社別機種別１１年６月"/>
      <sheetName val="各社別機種別１１年４～６月"/>
      <sheetName val="各社別機種別１１年７月"/>
      <sheetName val="各社別機種別１１年８月"/>
      <sheetName val="各社別機種別１１年９月"/>
      <sheetName val="各社別機種別１１年７～９月"/>
      <sheetName val="各社別機種別１１年１０月"/>
      <sheetName val="各社別機種別１１年１１月"/>
      <sheetName val="各社別機種別１１年１２月"/>
      <sheetName val="各社別機種別１１年１０～１２月"/>
      <sheetName val="各社別機種別１１年１～１２月"/>
      <sheetName val="様式 (2)"/>
      <sheetName val="Sheet2"/>
      <sheetName val="様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ｫｰｸ生産販売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60"/>
  <sheetViews>
    <sheetView showZeros="0" tabSelected="1" workbookViewId="0" topLeftCell="A1">
      <selection activeCell="A2" sqref="A2"/>
    </sheetView>
  </sheetViews>
  <sheetFormatPr defaultColWidth="13.421875" defaultRowHeight="15"/>
  <cols>
    <col min="1" max="1" width="6.421875" style="1" customWidth="1"/>
    <col min="2" max="7" width="8.421875" style="1" customWidth="1"/>
    <col min="8" max="13" width="8.140625" style="1" customWidth="1"/>
    <col min="14" max="14" width="9.57421875" style="1" customWidth="1"/>
    <col min="15" max="15" width="7.57421875" style="1" customWidth="1"/>
    <col min="16" max="16" width="6.421875" style="1" customWidth="1"/>
    <col min="17" max="24" width="7.140625" style="1" customWidth="1"/>
    <col min="25" max="30" width="6.421875" style="1" customWidth="1"/>
    <col min="31" max="31" width="9.57421875" style="1" customWidth="1"/>
    <col min="32" max="32" width="3.7109375" style="1" customWidth="1"/>
    <col min="33" max="16384" width="13.421875" style="1" customWidth="1"/>
  </cols>
  <sheetData>
    <row r="1" spans="5:20" ht="24.75" customHeight="1">
      <c r="E1" s="22" t="s">
        <v>0</v>
      </c>
      <c r="T1" s="22" t="s">
        <v>1</v>
      </c>
    </row>
    <row r="2" ht="24.75" customHeight="1"/>
    <row r="3" spans="1:31" ht="24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3" t="s">
        <v>54</v>
      </c>
      <c r="M3" s="2"/>
      <c r="N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3" t="s">
        <v>54</v>
      </c>
      <c r="AD3" s="2"/>
      <c r="AE3" s="2"/>
    </row>
    <row r="4" spans="1:32" ht="24.75" customHeight="1">
      <c r="A4" s="3"/>
      <c r="B4" s="4"/>
      <c r="C4" s="23" t="s">
        <v>51</v>
      </c>
      <c r="D4" s="2"/>
      <c r="E4" s="4"/>
      <c r="F4" s="23" t="s">
        <v>52</v>
      </c>
      <c r="G4" s="2"/>
      <c r="H4" s="4"/>
      <c r="I4" s="23" t="s">
        <v>2</v>
      </c>
      <c r="J4" s="2"/>
      <c r="K4" s="4"/>
      <c r="L4" s="23" t="s">
        <v>3</v>
      </c>
      <c r="M4" s="2"/>
      <c r="N4" s="24" t="s">
        <v>4</v>
      </c>
      <c r="O4" s="3"/>
      <c r="P4" s="3"/>
      <c r="Q4" s="4"/>
      <c r="R4" s="23" t="s">
        <v>51</v>
      </c>
      <c r="S4" s="2"/>
      <c r="T4" s="2"/>
      <c r="U4" s="4"/>
      <c r="V4" s="23" t="s">
        <v>52</v>
      </c>
      <c r="W4" s="2"/>
      <c r="X4" s="2"/>
      <c r="Y4" s="4"/>
      <c r="Z4" s="23" t="s">
        <v>2</v>
      </c>
      <c r="AA4" s="2"/>
      <c r="AB4" s="4"/>
      <c r="AC4" s="23" t="s">
        <v>3</v>
      </c>
      <c r="AD4" s="2"/>
      <c r="AE4" s="24" t="s">
        <v>4</v>
      </c>
      <c r="AF4" s="3"/>
    </row>
    <row r="5" spans="1:32" ht="24.75" customHeight="1">
      <c r="A5" s="5"/>
      <c r="B5" s="25" t="s">
        <v>5</v>
      </c>
      <c r="C5" s="26" t="s">
        <v>6</v>
      </c>
      <c r="D5" s="26" t="s">
        <v>7</v>
      </c>
      <c r="E5" s="25" t="s">
        <v>5</v>
      </c>
      <c r="F5" s="26" t="s">
        <v>6</v>
      </c>
      <c r="G5" s="26" t="s">
        <v>7</v>
      </c>
      <c r="H5" s="25" t="s">
        <v>5</v>
      </c>
      <c r="I5" s="26" t="s">
        <v>6</v>
      </c>
      <c r="J5" s="26" t="s">
        <v>7</v>
      </c>
      <c r="K5" s="25" t="s">
        <v>5</v>
      </c>
      <c r="L5" s="26" t="s">
        <v>6</v>
      </c>
      <c r="M5" s="26" t="s">
        <v>7</v>
      </c>
      <c r="N5" s="25" t="s">
        <v>3</v>
      </c>
      <c r="O5" s="3"/>
      <c r="P5" s="5"/>
      <c r="Q5" s="25" t="s">
        <v>5</v>
      </c>
      <c r="R5" s="26" t="s">
        <v>8</v>
      </c>
      <c r="S5" s="26" t="s">
        <v>9</v>
      </c>
      <c r="T5" s="26" t="s">
        <v>7</v>
      </c>
      <c r="U5" s="25" t="s">
        <v>5</v>
      </c>
      <c r="V5" s="26" t="s">
        <v>8</v>
      </c>
      <c r="W5" s="26" t="s">
        <v>9</v>
      </c>
      <c r="X5" s="26" t="s">
        <v>7</v>
      </c>
      <c r="Y5" s="25" t="s">
        <v>5</v>
      </c>
      <c r="Z5" s="26" t="s">
        <v>6</v>
      </c>
      <c r="AA5" s="26" t="s">
        <v>7</v>
      </c>
      <c r="AB5" s="25" t="s">
        <v>5</v>
      </c>
      <c r="AC5" s="26" t="s">
        <v>6</v>
      </c>
      <c r="AD5" s="26" t="s">
        <v>7</v>
      </c>
      <c r="AE5" s="25" t="s">
        <v>3</v>
      </c>
      <c r="AF5" s="3"/>
    </row>
    <row r="6" spans="1:32" ht="24.75" customHeight="1">
      <c r="A6" s="26" t="s">
        <v>10</v>
      </c>
      <c r="B6" s="27">
        <v>5221</v>
      </c>
      <c r="C6" s="28">
        <v>4504</v>
      </c>
      <c r="D6" s="28">
        <v>9725</v>
      </c>
      <c r="E6" s="27">
        <v>4112</v>
      </c>
      <c r="F6" s="28">
        <v>4063</v>
      </c>
      <c r="G6" s="28">
        <v>8175</v>
      </c>
      <c r="H6" s="29">
        <v>0.7875885845623444</v>
      </c>
      <c r="I6" s="30">
        <v>0.9020870337477798</v>
      </c>
      <c r="J6" s="30">
        <v>0.8406169665809768</v>
      </c>
      <c r="K6" s="29">
        <v>0.9125610297381269</v>
      </c>
      <c r="L6" s="30">
        <v>0.9634811477353569</v>
      </c>
      <c r="M6" s="30">
        <v>0.9371775765218389</v>
      </c>
      <c r="N6" s="31">
        <v>100.84845660398048</v>
      </c>
      <c r="O6" s="3"/>
      <c r="P6" s="26" t="s">
        <v>10</v>
      </c>
      <c r="Q6" s="27">
        <v>4061</v>
      </c>
      <c r="R6" s="28">
        <v>974</v>
      </c>
      <c r="S6" s="28">
        <v>1236</v>
      </c>
      <c r="T6" s="28">
        <v>6271</v>
      </c>
      <c r="U6" s="27">
        <v>3406</v>
      </c>
      <c r="V6" s="28">
        <v>1076</v>
      </c>
      <c r="W6" s="28">
        <v>1177</v>
      </c>
      <c r="X6" s="28">
        <v>5659</v>
      </c>
      <c r="Y6" s="32">
        <v>0.8387096774193549</v>
      </c>
      <c r="Z6" s="33">
        <v>1.0194570135746606</v>
      </c>
      <c r="AA6" s="33">
        <v>0.9024079094243342</v>
      </c>
      <c r="AB6" s="32">
        <v>0.8372664700098329</v>
      </c>
      <c r="AC6" s="33">
        <v>0.8381696428571429</v>
      </c>
      <c r="AD6" s="33">
        <v>0.8376258140911782</v>
      </c>
      <c r="AE6" s="31">
        <v>97.0420150471487</v>
      </c>
      <c r="AF6" s="3"/>
    </row>
    <row r="7" spans="1:32" ht="24.75" customHeight="1">
      <c r="A7" s="26" t="s">
        <v>11</v>
      </c>
      <c r="B7" s="27">
        <v>5297</v>
      </c>
      <c r="C7" s="28">
        <v>4740</v>
      </c>
      <c r="D7" s="28">
        <v>10037</v>
      </c>
      <c r="E7" s="27">
        <v>4476</v>
      </c>
      <c r="F7" s="28">
        <v>4480</v>
      </c>
      <c r="G7" s="28">
        <v>8956</v>
      </c>
      <c r="H7" s="29">
        <v>0.845006607513687</v>
      </c>
      <c r="I7" s="30">
        <v>0.9451476793248945</v>
      </c>
      <c r="J7" s="30">
        <v>0.8922984955664043</v>
      </c>
      <c r="K7" s="29">
        <v>1.08852140077821</v>
      </c>
      <c r="L7" s="30">
        <v>1.102633522028058</v>
      </c>
      <c r="M7" s="30">
        <v>1.0955351681957186</v>
      </c>
      <c r="N7" s="31">
        <v>103.90642832371766</v>
      </c>
      <c r="O7" s="3"/>
      <c r="P7" s="26" t="s">
        <v>11</v>
      </c>
      <c r="Q7" s="27">
        <v>4420</v>
      </c>
      <c r="R7" s="28">
        <v>1025</v>
      </c>
      <c r="S7" s="28">
        <v>1564</v>
      </c>
      <c r="T7" s="28">
        <v>7009</v>
      </c>
      <c r="U7" s="27">
        <v>3718</v>
      </c>
      <c r="V7" s="28">
        <v>1264</v>
      </c>
      <c r="W7" s="28">
        <v>1422</v>
      </c>
      <c r="X7" s="28">
        <v>6404</v>
      </c>
      <c r="Y7" s="32">
        <v>0.8411764705882353</v>
      </c>
      <c r="Z7" s="33">
        <v>1.0374662031672461</v>
      </c>
      <c r="AA7" s="33">
        <v>0.9136824083321444</v>
      </c>
      <c r="AB7" s="32">
        <v>1.0916030534351144</v>
      </c>
      <c r="AC7" s="33">
        <v>1.174721189591078</v>
      </c>
      <c r="AD7" s="33">
        <v>1.2081563296516566</v>
      </c>
      <c r="AE7" s="31">
        <v>103.10577055231587</v>
      </c>
      <c r="AF7" s="3"/>
    </row>
    <row r="8" spans="1:32" ht="24.75" customHeight="1">
      <c r="A8" s="26" t="s">
        <v>12</v>
      </c>
      <c r="B8" s="27">
        <v>6126</v>
      </c>
      <c r="C8" s="28">
        <v>5183</v>
      </c>
      <c r="D8" s="28">
        <v>11309</v>
      </c>
      <c r="E8" s="27">
        <v>5822</v>
      </c>
      <c r="F8" s="28">
        <v>5056</v>
      </c>
      <c r="G8" s="28">
        <v>10878</v>
      </c>
      <c r="H8" s="29">
        <v>0.950375448906301</v>
      </c>
      <c r="I8" s="30">
        <v>0.9754968165155316</v>
      </c>
      <c r="J8" s="30">
        <v>0.9618887611636749</v>
      </c>
      <c r="K8" s="29">
        <v>1.3007149240393208</v>
      </c>
      <c r="L8" s="30">
        <v>1.1285714285714286</v>
      </c>
      <c r="M8" s="30">
        <v>1.2146047342563644</v>
      </c>
      <c r="N8" s="31">
        <v>107.10605383897031</v>
      </c>
      <c r="O8" s="3"/>
      <c r="P8" s="26" t="s">
        <v>12</v>
      </c>
      <c r="Q8" s="27">
        <v>5505</v>
      </c>
      <c r="R8" s="28">
        <v>1205</v>
      </c>
      <c r="S8" s="28">
        <v>1738</v>
      </c>
      <c r="T8" s="28">
        <v>8448</v>
      </c>
      <c r="U8" s="27">
        <v>5004</v>
      </c>
      <c r="V8" s="28">
        <v>1381</v>
      </c>
      <c r="W8" s="28">
        <v>1774</v>
      </c>
      <c r="X8" s="28">
        <v>8159</v>
      </c>
      <c r="Y8" s="32">
        <v>0.908991825613079</v>
      </c>
      <c r="Z8" s="33">
        <v>1.072035338090384</v>
      </c>
      <c r="AA8" s="33">
        <v>0.9657907196969697</v>
      </c>
      <c r="AB8" s="32">
        <v>1.3458848843464228</v>
      </c>
      <c r="AC8" s="33">
        <v>1.0925632911392404</v>
      </c>
      <c r="AD8" s="33">
        <v>1.2475386779184248</v>
      </c>
      <c r="AE8" s="31">
        <v>100.582695026135</v>
      </c>
      <c r="AF8" s="3"/>
    </row>
    <row r="9" spans="1:32" ht="24.75" customHeight="1">
      <c r="A9" s="26" t="s">
        <v>13</v>
      </c>
      <c r="B9" s="27">
        <v>5685</v>
      </c>
      <c r="C9" s="28">
        <v>4518</v>
      </c>
      <c r="D9" s="28">
        <v>10203</v>
      </c>
      <c r="E9" s="27">
        <v>4937</v>
      </c>
      <c r="F9" s="28">
        <v>4168</v>
      </c>
      <c r="G9" s="28">
        <v>9105</v>
      </c>
      <c r="H9" s="29">
        <v>0.8684256816182938</v>
      </c>
      <c r="I9" s="30">
        <v>0.9225320938468349</v>
      </c>
      <c r="J9" s="30">
        <v>0.8923845927668332</v>
      </c>
      <c r="K9" s="29">
        <v>0.8479903813122638</v>
      </c>
      <c r="L9" s="30">
        <v>0.8243670886075949</v>
      </c>
      <c r="M9" s="30">
        <v>0.8370104798676227</v>
      </c>
      <c r="N9" s="31">
        <v>97.94803487812605</v>
      </c>
      <c r="O9" s="3"/>
      <c r="P9" s="26" t="s">
        <v>13</v>
      </c>
      <c r="Q9" s="27">
        <v>4633</v>
      </c>
      <c r="R9" s="28">
        <v>978</v>
      </c>
      <c r="S9" s="28">
        <v>1440</v>
      </c>
      <c r="T9" s="28">
        <v>7051</v>
      </c>
      <c r="U9" s="27">
        <v>4379</v>
      </c>
      <c r="V9" s="28">
        <v>1183</v>
      </c>
      <c r="W9" s="28">
        <v>1384</v>
      </c>
      <c r="X9" s="28">
        <v>6946</v>
      </c>
      <c r="Y9" s="32">
        <v>0.9451759119361105</v>
      </c>
      <c r="Z9" s="33">
        <v>1.0616211745244004</v>
      </c>
      <c r="AA9" s="33">
        <v>0.9851084952489009</v>
      </c>
      <c r="AB9" s="32">
        <v>0.8750999200639489</v>
      </c>
      <c r="AC9" s="33">
        <v>0.8136291600633915</v>
      </c>
      <c r="AD9" s="33">
        <v>0.8513298198308616</v>
      </c>
      <c r="AE9" s="31">
        <v>96.09069253536458</v>
      </c>
      <c r="AF9" s="3"/>
    </row>
    <row r="10" spans="1:32" ht="24.75" customHeight="1">
      <c r="A10" s="26" t="s">
        <v>14</v>
      </c>
      <c r="B10" s="27">
        <v>4459</v>
      </c>
      <c r="C10" s="28">
        <v>3315</v>
      </c>
      <c r="D10" s="28">
        <v>7774</v>
      </c>
      <c r="E10" s="27">
        <v>4702</v>
      </c>
      <c r="F10" s="28">
        <v>4591</v>
      </c>
      <c r="G10" s="28">
        <v>9293</v>
      </c>
      <c r="H10" s="29">
        <v>1.054496523884279</v>
      </c>
      <c r="I10" s="30">
        <v>1.3849170437405731</v>
      </c>
      <c r="J10" s="30">
        <v>1.1953949060972473</v>
      </c>
      <c r="K10" s="29">
        <v>0.9524002430625886</v>
      </c>
      <c r="L10" s="30">
        <v>1.1014875239923225</v>
      </c>
      <c r="M10" s="30">
        <v>1.0206479956068095</v>
      </c>
      <c r="N10" s="31">
        <v>95.9409115870401</v>
      </c>
      <c r="O10" s="3"/>
      <c r="P10" s="26" t="s">
        <v>14</v>
      </c>
      <c r="Q10" s="27">
        <v>3946</v>
      </c>
      <c r="R10" s="28">
        <v>859</v>
      </c>
      <c r="S10" s="28">
        <v>1313</v>
      </c>
      <c r="T10" s="28">
        <v>6118</v>
      </c>
      <c r="U10" s="27">
        <v>3604</v>
      </c>
      <c r="V10" s="28">
        <v>991</v>
      </c>
      <c r="W10" s="28">
        <v>1325</v>
      </c>
      <c r="X10" s="28">
        <v>5920</v>
      </c>
      <c r="Y10" s="32">
        <v>0.9133299543841865</v>
      </c>
      <c r="Z10" s="33">
        <v>1.0662983425414365</v>
      </c>
      <c r="AA10" s="33">
        <v>0.9676364825106244</v>
      </c>
      <c r="AB10" s="32">
        <v>0.8230189540991094</v>
      </c>
      <c r="AC10" s="33">
        <v>0.9022204908453447</v>
      </c>
      <c r="AD10" s="33">
        <v>0.8522890872444573</v>
      </c>
      <c r="AE10" s="31">
        <v>83.57397845795165</v>
      </c>
      <c r="AF10" s="3"/>
    </row>
    <row r="11" spans="1:32" ht="24.75" customHeight="1">
      <c r="A11" s="26" t="s">
        <v>15</v>
      </c>
      <c r="B11" s="27">
        <v>5169</v>
      </c>
      <c r="C11" s="28">
        <v>3699</v>
      </c>
      <c r="D11" s="28">
        <v>8868</v>
      </c>
      <c r="E11" s="27">
        <v>5986</v>
      </c>
      <c r="F11" s="28">
        <v>5493</v>
      </c>
      <c r="G11" s="28">
        <v>11479</v>
      </c>
      <c r="H11" s="29">
        <v>1.1580576513832463</v>
      </c>
      <c r="I11" s="30">
        <v>1.4849959448499594</v>
      </c>
      <c r="J11" s="30">
        <v>1.294429409111412</v>
      </c>
      <c r="K11" s="29">
        <v>1.2730752871118673</v>
      </c>
      <c r="L11" s="30">
        <v>1.1964713570028316</v>
      </c>
      <c r="M11" s="30">
        <v>1.235230818895943</v>
      </c>
      <c r="N11" s="31">
        <v>116.53120932980596</v>
      </c>
      <c r="O11" s="3"/>
      <c r="P11" s="26" t="s">
        <v>15</v>
      </c>
      <c r="Q11" s="27">
        <v>4721</v>
      </c>
      <c r="R11" s="28">
        <v>1033</v>
      </c>
      <c r="S11" s="28">
        <v>1420</v>
      </c>
      <c r="T11" s="28">
        <v>7174</v>
      </c>
      <c r="U11" s="27">
        <v>5009</v>
      </c>
      <c r="V11" s="28">
        <v>1176</v>
      </c>
      <c r="W11" s="28">
        <v>1657</v>
      </c>
      <c r="X11" s="28">
        <v>7842</v>
      </c>
      <c r="Y11" s="32">
        <v>1.0610040245710655</v>
      </c>
      <c r="Z11" s="33">
        <v>1.1549123522217692</v>
      </c>
      <c r="AA11" s="33">
        <v>1.0931140228603289</v>
      </c>
      <c r="AB11" s="32">
        <v>1.38984461709212</v>
      </c>
      <c r="AC11" s="33">
        <v>1.2232297063903281</v>
      </c>
      <c r="AD11" s="33">
        <v>1.3246621621621621</v>
      </c>
      <c r="AE11" s="31">
        <v>128.71717236104027</v>
      </c>
      <c r="AF11" s="3"/>
    </row>
    <row r="12" spans="1:32" ht="24.75" customHeight="1">
      <c r="A12" s="26" t="s">
        <v>16</v>
      </c>
      <c r="B12" s="27">
        <v>4833</v>
      </c>
      <c r="C12" s="28">
        <v>3663</v>
      </c>
      <c r="D12" s="28">
        <v>8496</v>
      </c>
      <c r="E12" s="27">
        <v>5678</v>
      </c>
      <c r="F12" s="28">
        <v>5273</v>
      </c>
      <c r="G12" s="28">
        <v>10951</v>
      </c>
      <c r="H12" s="29">
        <v>1.174839644113387</v>
      </c>
      <c r="I12" s="30">
        <v>1.4395304395304396</v>
      </c>
      <c r="J12" s="30">
        <v>1.2889595103578155</v>
      </c>
      <c r="K12" s="29">
        <v>0.9485466087537587</v>
      </c>
      <c r="L12" s="30">
        <v>0.959949026033133</v>
      </c>
      <c r="M12" s="30">
        <v>0.9540029619304817</v>
      </c>
      <c r="N12" s="31">
        <v>101.12431396463106</v>
      </c>
      <c r="O12" s="3"/>
      <c r="P12" s="26" t="s">
        <v>16</v>
      </c>
      <c r="Q12" s="27">
        <v>4266</v>
      </c>
      <c r="R12" s="28">
        <v>1041</v>
      </c>
      <c r="S12" s="28">
        <v>1458</v>
      </c>
      <c r="T12" s="28">
        <v>6765</v>
      </c>
      <c r="U12" s="27">
        <v>4310</v>
      </c>
      <c r="V12" s="28">
        <v>1010</v>
      </c>
      <c r="W12" s="28">
        <v>1434</v>
      </c>
      <c r="X12" s="28">
        <v>6754</v>
      </c>
      <c r="Y12" s="32">
        <v>1.0103141115799343</v>
      </c>
      <c r="Z12" s="33">
        <v>0.9779911964785915</v>
      </c>
      <c r="AA12" s="33">
        <v>0.9983739837398374</v>
      </c>
      <c r="AB12" s="32">
        <v>0.8604511878618487</v>
      </c>
      <c r="AC12" s="33">
        <v>0.862689728203318</v>
      </c>
      <c r="AD12" s="33">
        <v>0.861259882682989</v>
      </c>
      <c r="AE12" s="31">
        <v>87.78225727345851</v>
      </c>
      <c r="AF12" s="3"/>
    </row>
    <row r="13" spans="1:32" ht="24.75" customHeight="1">
      <c r="A13" s="26" t="s">
        <v>17</v>
      </c>
      <c r="B13" s="27">
        <v>3489</v>
      </c>
      <c r="C13" s="28">
        <v>2842</v>
      </c>
      <c r="D13" s="28">
        <v>6331</v>
      </c>
      <c r="E13" s="27">
        <v>3996</v>
      </c>
      <c r="F13" s="28">
        <v>3905</v>
      </c>
      <c r="G13" s="28">
        <v>7901</v>
      </c>
      <c r="H13" s="29">
        <v>1.1453138435081684</v>
      </c>
      <c r="I13" s="30">
        <v>1.3740323715693175</v>
      </c>
      <c r="J13" s="30">
        <v>1.2479861001421577</v>
      </c>
      <c r="K13" s="29">
        <v>0.7037689327227897</v>
      </c>
      <c r="L13" s="30">
        <v>0.7405651431822492</v>
      </c>
      <c r="M13" s="30">
        <v>0.7214866222262807</v>
      </c>
      <c r="N13" s="31">
        <v>81.06591260969445</v>
      </c>
      <c r="O13" s="3"/>
      <c r="P13" s="26" t="s">
        <v>17</v>
      </c>
      <c r="Q13" s="27">
        <v>3451</v>
      </c>
      <c r="R13" s="28">
        <v>922</v>
      </c>
      <c r="S13" s="28">
        <v>1383</v>
      </c>
      <c r="T13" s="28">
        <v>5756</v>
      </c>
      <c r="U13" s="27">
        <v>3643</v>
      </c>
      <c r="V13" s="28">
        <v>832</v>
      </c>
      <c r="W13" s="28">
        <v>1500</v>
      </c>
      <c r="X13" s="28">
        <v>5975</v>
      </c>
      <c r="Y13" s="32">
        <v>1.0556360475224573</v>
      </c>
      <c r="Z13" s="33">
        <v>1.0117136659436008</v>
      </c>
      <c r="AA13" s="33">
        <v>1.038047255038221</v>
      </c>
      <c r="AB13" s="32">
        <v>0.8452436194895592</v>
      </c>
      <c r="AC13" s="33">
        <v>0.9541734860883797</v>
      </c>
      <c r="AD13" s="33">
        <v>0.884660941664199</v>
      </c>
      <c r="AE13" s="31">
        <v>104.55083856031442</v>
      </c>
      <c r="AF13" s="3"/>
    </row>
    <row r="14" spans="1:32" ht="24.75" customHeight="1">
      <c r="A14" s="26" t="s">
        <v>18</v>
      </c>
      <c r="B14" s="27">
        <v>4876</v>
      </c>
      <c r="C14" s="28">
        <v>4174</v>
      </c>
      <c r="D14" s="28">
        <v>9050</v>
      </c>
      <c r="E14" s="27">
        <v>5018</v>
      </c>
      <c r="F14" s="28">
        <v>5463</v>
      </c>
      <c r="G14" s="28">
        <v>10481</v>
      </c>
      <c r="H14" s="29">
        <v>1.0291222313371615</v>
      </c>
      <c r="I14" s="30">
        <v>1.3088164829899378</v>
      </c>
      <c r="J14" s="30">
        <v>1.158121546961326</v>
      </c>
      <c r="K14" s="29">
        <v>1.2557557557557557</v>
      </c>
      <c r="L14" s="30">
        <v>1.3989756722151088</v>
      </c>
      <c r="M14" s="30">
        <v>1.3265409441842804</v>
      </c>
      <c r="N14" s="31">
        <v>104.47977348000086</v>
      </c>
      <c r="O14" s="3"/>
      <c r="P14" s="26" t="s">
        <v>18</v>
      </c>
      <c r="Q14" s="27">
        <v>4332</v>
      </c>
      <c r="R14" s="28">
        <v>1183</v>
      </c>
      <c r="S14" s="28">
        <v>1634</v>
      </c>
      <c r="T14" s="28">
        <v>7149</v>
      </c>
      <c r="U14" s="27">
        <v>4263</v>
      </c>
      <c r="V14" s="28">
        <v>1126</v>
      </c>
      <c r="W14" s="28">
        <v>1641</v>
      </c>
      <c r="X14" s="28">
        <v>7030</v>
      </c>
      <c r="Y14" s="32">
        <v>0.9840720221606648</v>
      </c>
      <c r="Z14" s="33">
        <v>0.982250621228257</v>
      </c>
      <c r="AA14" s="33">
        <v>0.9833543152888515</v>
      </c>
      <c r="AB14" s="32">
        <v>1.1701894043370848</v>
      </c>
      <c r="AC14" s="33">
        <v>1.1865351629502572</v>
      </c>
      <c r="AD14" s="33">
        <v>1.1765690376569038</v>
      </c>
      <c r="AE14" s="31">
        <v>89.25696147742029</v>
      </c>
      <c r="AF14" s="3"/>
    </row>
    <row r="15" spans="1:32" ht="24.75" customHeight="1">
      <c r="A15" s="26" t="s">
        <v>19</v>
      </c>
      <c r="B15" s="27">
        <v>4707</v>
      </c>
      <c r="C15" s="28">
        <v>4194</v>
      </c>
      <c r="D15" s="28">
        <v>8901</v>
      </c>
      <c r="E15" s="27">
        <v>5347</v>
      </c>
      <c r="F15" s="28">
        <v>5361</v>
      </c>
      <c r="G15" s="28">
        <v>10708</v>
      </c>
      <c r="H15" s="29">
        <v>1.1359677076694286</v>
      </c>
      <c r="I15" s="30">
        <v>1.2782546494992848</v>
      </c>
      <c r="J15" s="30">
        <v>1.2030108976519491</v>
      </c>
      <c r="K15" s="29">
        <v>1.0655639697090473</v>
      </c>
      <c r="L15" s="30">
        <v>0.9813289401427787</v>
      </c>
      <c r="M15" s="30">
        <v>1.0216582387176796</v>
      </c>
      <c r="N15" s="31">
        <v>117.80344997458958</v>
      </c>
      <c r="O15" s="3"/>
      <c r="P15" s="26" t="s">
        <v>19</v>
      </c>
      <c r="Q15" s="27">
        <v>4054</v>
      </c>
      <c r="R15" s="28">
        <v>1001</v>
      </c>
      <c r="S15" s="28">
        <v>1566</v>
      </c>
      <c r="T15" s="28">
        <v>6621</v>
      </c>
      <c r="U15" s="27">
        <v>4452</v>
      </c>
      <c r="V15" s="28">
        <v>974</v>
      </c>
      <c r="W15" s="28">
        <v>1740</v>
      </c>
      <c r="X15" s="28">
        <v>7166</v>
      </c>
      <c r="Y15" s="32">
        <v>1.0981746423285643</v>
      </c>
      <c r="Z15" s="33">
        <v>1.0572652902220492</v>
      </c>
      <c r="AA15" s="33">
        <v>1.0823138498716205</v>
      </c>
      <c r="AB15" s="32">
        <v>1.0443349753694582</v>
      </c>
      <c r="AC15" s="33">
        <v>0.9808456812432237</v>
      </c>
      <c r="AD15" s="33">
        <v>1.0193456614509246</v>
      </c>
      <c r="AE15" s="31">
        <v>118.24409672830724</v>
      </c>
      <c r="AF15" s="3"/>
    </row>
    <row r="16" spans="1:32" ht="24.75" customHeight="1">
      <c r="A16" s="26" t="s">
        <v>20</v>
      </c>
      <c r="B16" s="27">
        <v>4836</v>
      </c>
      <c r="C16" s="28">
        <v>4166</v>
      </c>
      <c r="D16" s="28">
        <v>9002</v>
      </c>
      <c r="E16" s="27">
        <v>5855</v>
      </c>
      <c r="F16" s="28">
        <v>5477</v>
      </c>
      <c r="G16" s="28">
        <v>11332</v>
      </c>
      <c r="H16" s="29">
        <v>1.2107113316790736</v>
      </c>
      <c r="I16" s="30">
        <v>1.314690350456073</v>
      </c>
      <c r="J16" s="30">
        <v>1.2588313708064875</v>
      </c>
      <c r="K16" s="29">
        <v>1.0950065457265756</v>
      </c>
      <c r="L16" s="30">
        <v>1.0216377541503452</v>
      </c>
      <c r="M16" s="30">
        <v>1.058274187523347</v>
      </c>
      <c r="N16" s="31">
        <v>101.67732389930197</v>
      </c>
      <c r="O16" s="3"/>
      <c r="P16" s="26" t="s">
        <v>20</v>
      </c>
      <c r="Q16" s="27">
        <v>4235</v>
      </c>
      <c r="R16" s="28">
        <v>1075</v>
      </c>
      <c r="S16" s="28">
        <v>1351</v>
      </c>
      <c r="T16" s="28">
        <v>6661</v>
      </c>
      <c r="U16" s="27">
        <v>4573</v>
      </c>
      <c r="V16" s="28">
        <v>977</v>
      </c>
      <c r="W16" s="28">
        <v>1670</v>
      </c>
      <c r="X16" s="28">
        <v>7220</v>
      </c>
      <c r="Y16" s="32">
        <v>1.079811097992916</v>
      </c>
      <c r="Z16" s="33">
        <v>1.0910964550700741</v>
      </c>
      <c r="AA16" s="33">
        <v>1.0839213331331632</v>
      </c>
      <c r="AB16" s="32">
        <v>1.0271787960467205</v>
      </c>
      <c r="AC16" s="33">
        <v>0.975313190862196</v>
      </c>
      <c r="AD16" s="33">
        <v>1.007535584705554</v>
      </c>
      <c r="AE16" s="31">
        <v>99.75599848569843</v>
      </c>
      <c r="AF16" s="3"/>
    </row>
    <row r="17" spans="1:32" ht="24.75" customHeight="1" thickBot="1">
      <c r="A17" s="34" t="s">
        <v>21</v>
      </c>
      <c r="B17" s="35">
        <v>4506</v>
      </c>
      <c r="C17" s="36">
        <v>4217</v>
      </c>
      <c r="D17" s="36">
        <v>8723</v>
      </c>
      <c r="E17" s="35">
        <v>5378</v>
      </c>
      <c r="F17" s="36">
        <v>4822</v>
      </c>
      <c r="G17" s="37">
        <v>10200</v>
      </c>
      <c r="H17" s="38">
        <v>1.193519751442521</v>
      </c>
      <c r="I17" s="39">
        <v>1.143466919611098</v>
      </c>
      <c r="J17" s="39">
        <v>1.1693224807978906</v>
      </c>
      <c r="K17" s="38">
        <v>0.918531169940222</v>
      </c>
      <c r="L17" s="39">
        <v>0.8804089830199014</v>
      </c>
      <c r="M17" s="39">
        <v>0.9001058948111542</v>
      </c>
      <c r="N17" s="40">
        <v>92.73818310175528</v>
      </c>
      <c r="O17" s="3"/>
      <c r="P17" s="34" t="s">
        <v>21</v>
      </c>
      <c r="Q17" s="35">
        <v>4068</v>
      </c>
      <c r="R17" s="36">
        <v>1289</v>
      </c>
      <c r="S17" s="36">
        <v>1399</v>
      </c>
      <c r="T17" s="36">
        <v>6756</v>
      </c>
      <c r="U17" s="35">
        <v>4689</v>
      </c>
      <c r="V17" s="36">
        <v>930</v>
      </c>
      <c r="W17" s="36">
        <v>1499</v>
      </c>
      <c r="X17" s="36">
        <v>7118</v>
      </c>
      <c r="Y17" s="41">
        <v>1.1526548672566372</v>
      </c>
      <c r="Z17" s="42">
        <v>0.9036458333333334</v>
      </c>
      <c r="AA17" s="42">
        <v>1.0535820011841326</v>
      </c>
      <c r="AB17" s="43">
        <v>1.0253662803411328</v>
      </c>
      <c r="AC17" s="44">
        <v>0.9176426142803173</v>
      </c>
      <c r="AD17" s="44">
        <v>0.9858725761772853</v>
      </c>
      <c r="AE17" s="45">
        <v>104.81382125674297</v>
      </c>
      <c r="AF17" s="3"/>
    </row>
    <row r="18" spans="1:32" ht="24.75" customHeight="1" thickTop="1">
      <c r="A18" s="26" t="s">
        <v>22</v>
      </c>
      <c r="B18" s="27">
        <v>59204</v>
      </c>
      <c r="C18" s="28">
        <v>49215</v>
      </c>
      <c r="D18" s="28">
        <v>108419</v>
      </c>
      <c r="E18" s="27">
        <v>61307</v>
      </c>
      <c r="F18" s="28">
        <v>58152</v>
      </c>
      <c r="G18" s="46">
        <v>119459</v>
      </c>
      <c r="H18" s="29">
        <v>1.0355212485642862</v>
      </c>
      <c r="I18" s="30">
        <v>1.181590978360256</v>
      </c>
      <c r="J18" s="30">
        <v>1.1018271705143932</v>
      </c>
      <c r="K18" s="29"/>
      <c r="L18" s="30"/>
      <c r="M18" s="30"/>
      <c r="N18" s="4"/>
      <c r="O18" s="3"/>
      <c r="P18" s="26" t="s">
        <v>22</v>
      </c>
      <c r="Q18" s="27">
        <v>51692</v>
      </c>
      <c r="R18" s="28">
        <v>12585</v>
      </c>
      <c r="S18" s="28">
        <v>17502</v>
      </c>
      <c r="T18" s="28">
        <v>81779</v>
      </c>
      <c r="U18" s="27">
        <v>51050</v>
      </c>
      <c r="V18" s="28">
        <v>12920</v>
      </c>
      <c r="W18" s="28">
        <v>18223</v>
      </c>
      <c r="X18" s="28">
        <v>82193</v>
      </c>
      <c r="Y18" s="32">
        <v>0.9875802832159716</v>
      </c>
      <c r="Z18" s="33">
        <v>1.0350982151759895</v>
      </c>
      <c r="AA18" s="33">
        <v>1.0050624243387667</v>
      </c>
      <c r="AB18" s="32"/>
      <c r="AC18" s="33"/>
      <c r="AD18" s="33"/>
      <c r="AE18" s="4"/>
      <c r="AF18" s="3"/>
    </row>
    <row r="19" spans="14:21" ht="24.75" customHeight="1">
      <c r="N19" s="1" t="s">
        <v>55</v>
      </c>
      <c r="U19" s="6"/>
    </row>
    <row r="20" spans="1:16" ht="24.75" customHeight="1">
      <c r="A20" s="22" t="s">
        <v>23</v>
      </c>
      <c r="P20" s="22" t="s">
        <v>24</v>
      </c>
    </row>
    <row r="21" spans="5:20" ht="24.75" customHeight="1">
      <c r="E21" s="22"/>
      <c r="T21" s="22" t="s">
        <v>25</v>
      </c>
    </row>
    <row r="22" ht="24.75" customHeight="1"/>
    <row r="23" spans="12:31" ht="24.75" customHeight="1">
      <c r="L23" s="2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3" t="s">
        <v>54</v>
      </c>
      <c r="AD23" s="2"/>
      <c r="AE23" s="2"/>
    </row>
    <row r="24" spans="3:32" ht="24.75" customHeight="1">
      <c r="C24" s="22"/>
      <c r="F24" s="22"/>
      <c r="I24" s="22"/>
      <c r="L24" s="22"/>
      <c r="N24" s="22"/>
      <c r="P24" s="3"/>
      <c r="Q24" s="4"/>
      <c r="R24" s="23" t="s">
        <v>51</v>
      </c>
      <c r="S24" s="2"/>
      <c r="T24" s="2"/>
      <c r="U24" s="4"/>
      <c r="V24" s="23" t="s">
        <v>52</v>
      </c>
      <c r="W24" s="2"/>
      <c r="X24" s="2"/>
      <c r="Y24" s="4"/>
      <c r="Z24" s="23" t="s">
        <v>2</v>
      </c>
      <c r="AA24" s="2"/>
      <c r="AB24" s="4"/>
      <c r="AC24" s="23" t="s">
        <v>3</v>
      </c>
      <c r="AD24" s="2"/>
      <c r="AE24" s="7"/>
      <c r="AF24" s="3"/>
    </row>
    <row r="25" spans="2:32" ht="24.75" customHeight="1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P25" s="5"/>
      <c r="Q25" s="25" t="s">
        <v>5</v>
      </c>
      <c r="R25" s="26" t="s">
        <v>8</v>
      </c>
      <c r="S25" s="26" t="s">
        <v>9</v>
      </c>
      <c r="T25" s="26" t="s">
        <v>7</v>
      </c>
      <c r="U25" s="25" t="s">
        <v>5</v>
      </c>
      <c r="V25" s="26" t="s">
        <v>8</v>
      </c>
      <c r="W25" s="26" t="s">
        <v>9</v>
      </c>
      <c r="X25" s="26" t="s">
        <v>7</v>
      </c>
      <c r="Y25" s="25" t="s">
        <v>5</v>
      </c>
      <c r="Z25" s="26" t="s">
        <v>6</v>
      </c>
      <c r="AA25" s="26" t="s">
        <v>7</v>
      </c>
      <c r="AB25" s="25" t="s">
        <v>5</v>
      </c>
      <c r="AC25" s="26" t="s">
        <v>6</v>
      </c>
      <c r="AD25" s="26" t="s">
        <v>7</v>
      </c>
      <c r="AE25" s="25" t="s">
        <v>26</v>
      </c>
      <c r="AF25" s="3"/>
    </row>
    <row r="26" spans="1:32" ht="24.75" customHeight="1">
      <c r="A26" s="47"/>
      <c r="B26" s="6"/>
      <c r="C26" s="6"/>
      <c r="D26" s="6"/>
      <c r="E26" s="6"/>
      <c r="F26" s="6"/>
      <c r="G26" s="6"/>
      <c r="H26" s="48"/>
      <c r="I26" s="48"/>
      <c r="J26" s="48"/>
      <c r="K26" s="48"/>
      <c r="L26" s="48"/>
      <c r="M26" s="48"/>
      <c r="P26" s="26" t="s">
        <v>10</v>
      </c>
      <c r="Q26" s="27">
        <v>702</v>
      </c>
      <c r="R26" s="28">
        <v>668</v>
      </c>
      <c r="S26" s="28">
        <v>948</v>
      </c>
      <c r="T26" s="28">
        <v>2318</v>
      </c>
      <c r="U26" s="27">
        <v>647</v>
      </c>
      <c r="V26" s="28">
        <v>746</v>
      </c>
      <c r="W26" s="28">
        <v>895</v>
      </c>
      <c r="X26" s="28">
        <v>2288</v>
      </c>
      <c r="Y26" s="32">
        <v>0.9216524216524217</v>
      </c>
      <c r="Z26" s="33">
        <v>1.015470297029703</v>
      </c>
      <c r="AA26" s="33">
        <v>0.9870578084555651</v>
      </c>
      <c r="AB26" s="29">
        <v>0.9309352517985612</v>
      </c>
      <c r="AC26" s="30">
        <v>1.0760655737704918</v>
      </c>
      <c r="AD26" s="30">
        <v>1.0306306306306305</v>
      </c>
      <c r="AE26" s="29">
        <v>0.28790738643513275</v>
      </c>
      <c r="AF26" s="3"/>
    </row>
    <row r="27" spans="1:32" ht="24.75" customHeight="1">
      <c r="A27" s="47"/>
      <c r="B27" s="6"/>
      <c r="C27" s="6"/>
      <c r="D27" s="6"/>
      <c r="E27" s="6"/>
      <c r="F27" s="6"/>
      <c r="G27" s="6"/>
      <c r="H27" s="48"/>
      <c r="I27" s="48"/>
      <c r="J27" s="48"/>
      <c r="K27" s="48"/>
      <c r="L27" s="48"/>
      <c r="M27" s="48"/>
      <c r="P27" s="26" t="s">
        <v>11</v>
      </c>
      <c r="Q27" s="27">
        <v>836</v>
      </c>
      <c r="R27" s="28">
        <v>1068</v>
      </c>
      <c r="S27" s="28">
        <v>1233</v>
      </c>
      <c r="T27" s="28">
        <v>3137</v>
      </c>
      <c r="U27" s="27">
        <v>840</v>
      </c>
      <c r="V27" s="28">
        <v>731</v>
      </c>
      <c r="W27" s="28">
        <v>1182</v>
      </c>
      <c r="X27" s="28">
        <v>2753</v>
      </c>
      <c r="Y27" s="32">
        <v>1.0047846889952152</v>
      </c>
      <c r="Z27" s="33">
        <v>0.8313776618861365</v>
      </c>
      <c r="AA27" s="33">
        <v>0.8775900541919031</v>
      </c>
      <c r="AB27" s="32">
        <v>1.2982998454404946</v>
      </c>
      <c r="AC27" s="33">
        <v>1.165752589884217</v>
      </c>
      <c r="AD27" s="33">
        <v>1.2032342657342658</v>
      </c>
      <c r="AE27" s="29">
        <v>0.3006443158239598</v>
      </c>
      <c r="AF27" s="3"/>
    </row>
    <row r="28" spans="1:32" ht="24.75" customHeight="1">
      <c r="A28" s="47"/>
      <c r="B28" s="6"/>
      <c r="C28" s="6"/>
      <c r="D28" s="6"/>
      <c r="E28" s="6"/>
      <c r="F28" s="6"/>
      <c r="G28" s="6"/>
      <c r="H28" s="48"/>
      <c r="I28" s="48"/>
      <c r="J28" s="48"/>
      <c r="K28" s="48"/>
      <c r="L28" s="48"/>
      <c r="M28" s="48"/>
      <c r="P28" s="26" t="s">
        <v>12</v>
      </c>
      <c r="Q28" s="27">
        <v>900</v>
      </c>
      <c r="R28" s="28">
        <v>1097</v>
      </c>
      <c r="S28" s="28">
        <v>1546</v>
      </c>
      <c r="T28" s="28">
        <v>3543</v>
      </c>
      <c r="U28" s="27">
        <v>1103</v>
      </c>
      <c r="V28" s="28">
        <v>708</v>
      </c>
      <c r="W28" s="28">
        <v>1235</v>
      </c>
      <c r="X28" s="28">
        <v>3046</v>
      </c>
      <c r="Y28" s="32">
        <v>1.2255555555555555</v>
      </c>
      <c r="Z28" s="33">
        <v>0.7351494513810064</v>
      </c>
      <c r="AA28" s="33">
        <v>0.8597233982500706</v>
      </c>
      <c r="AB28" s="32">
        <v>1.313095238095238</v>
      </c>
      <c r="AC28" s="33">
        <v>1.0156821745948772</v>
      </c>
      <c r="AD28" s="33">
        <v>1.106429349800218</v>
      </c>
      <c r="AE28" s="32">
        <v>0.271842927264614</v>
      </c>
      <c r="AF28" s="3"/>
    </row>
    <row r="29" spans="1:32" ht="24.75" customHeight="1">
      <c r="A29" s="47"/>
      <c r="B29" s="6"/>
      <c r="C29" s="6"/>
      <c r="D29" s="6"/>
      <c r="E29" s="6"/>
      <c r="F29" s="6"/>
      <c r="G29" s="6"/>
      <c r="H29" s="48"/>
      <c r="I29" s="48"/>
      <c r="J29" s="48"/>
      <c r="K29" s="48"/>
      <c r="L29" s="48"/>
      <c r="M29" s="48"/>
      <c r="P29" s="26" t="s">
        <v>13</v>
      </c>
      <c r="Q29" s="27">
        <v>832</v>
      </c>
      <c r="R29" s="28">
        <v>793</v>
      </c>
      <c r="S29" s="28">
        <v>804</v>
      </c>
      <c r="T29" s="28">
        <v>2429</v>
      </c>
      <c r="U29" s="27">
        <v>883</v>
      </c>
      <c r="V29" s="28">
        <v>684</v>
      </c>
      <c r="W29" s="28">
        <v>1090</v>
      </c>
      <c r="X29" s="28">
        <v>2657</v>
      </c>
      <c r="Y29" s="32">
        <v>1.0612980769230769</v>
      </c>
      <c r="Z29" s="33">
        <v>1.110832811521603</v>
      </c>
      <c r="AA29" s="33">
        <v>1.093865788390284</v>
      </c>
      <c r="AB29" s="32">
        <v>0.800543970988214</v>
      </c>
      <c r="AC29" s="33">
        <v>0.9130211013896037</v>
      </c>
      <c r="AD29" s="33">
        <v>0.8722915298752463</v>
      </c>
      <c r="AE29" s="32">
        <v>0.2766843694678746</v>
      </c>
      <c r="AF29" s="3"/>
    </row>
    <row r="30" spans="1:32" ht="24.75" customHeight="1">
      <c r="A30" s="47"/>
      <c r="B30" s="6"/>
      <c r="C30" s="6"/>
      <c r="D30" s="6"/>
      <c r="E30" s="6"/>
      <c r="F30" s="6"/>
      <c r="G30" s="6"/>
      <c r="H30" s="48"/>
      <c r="I30" s="48"/>
      <c r="J30" s="48"/>
      <c r="K30" s="48"/>
      <c r="L30" s="48"/>
      <c r="M30" s="48"/>
      <c r="P30" s="26" t="s">
        <v>14</v>
      </c>
      <c r="Q30" s="27">
        <v>637</v>
      </c>
      <c r="R30" s="28">
        <v>671</v>
      </c>
      <c r="S30" s="28">
        <v>582</v>
      </c>
      <c r="T30" s="28">
        <v>1890</v>
      </c>
      <c r="U30" s="27">
        <v>716</v>
      </c>
      <c r="V30" s="28">
        <v>548</v>
      </c>
      <c r="W30" s="28">
        <v>1111</v>
      </c>
      <c r="X30" s="28">
        <v>2375</v>
      </c>
      <c r="Y30" s="32">
        <v>1.1240188383045526</v>
      </c>
      <c r="Z30" s="33">
        <v>1.324022346368715</v>
      </c>
      <c r="AA30" s="33">
        <v>1.2566137566137565</v>
      </c>
      <c r="AB30" s="32">
        <v>0.8108720271800679</v>
      </c>
      <c r="AC30" s="33">
        <v>0.9351747463359639</v>
      </c>
      <c r="AD30" s="33">
        <v>0.8938652615732029</v>
      </c>
      <c r="AE30" s="32">
        <v>0.2863170584689572</v>
      </c>
      <c r="AF30" s="3"/>
    </row>
    <row r="31" spans="1:32" ht="24.75" customHeight="1">
      <c r="A31" s="47"/>
      <c r="B31" s="6"/>
      <c r="C31" s="6"/>
      <c r="D31" s="6"/>
      <c r="E31" s="6"/>
      <c r="F31" s="6"/>
      <c r="G31" s="6"/>
      <c r="H31" s="48"/>
      <c r="I31" s="48"/>
      <c r="J31" s="48"/>
      <c r="K31" s="48"/>
      <c r="L31" s="48"/>
      <c r="M31" s="48"/>
      <c r="P31" s="26" t="s">
        <v>15</v>
      </c>
      <c r="Q31" s="27">
        <v>833</v>
      </c>
      <c r="R31" s="28">
        <v>655</v>
      </c>
      <c r="S31" s="28">
        <v>682</v>
      </c>
      <c r="T31" s="28">
        <v>2170</v>
      </c>
      <c r="U31" s="27">
        <v>1066</v>
      </c>
      <c r="V31" s="28">
        <v>911</v>
      </c>
      <c r="W31" s="28">
        <v>1245</v>
      </c>
      <c r="X31" s="28">
        <v>3222</v>
      </c>
      <c r="Y31" s="32">
        <v>1.2797118847539015</v>
      </c>
      <c r="Z31" s="33">
        <v>1.612565445026178</v>
      </c>
      <c r="AA31" s="33">
        <v>1.4847926267281106</v>
      </c>
      <c r="AB31" s="32">
        <v>1.488826815642458</v>
      </c>
      <c r="AC31" s="33">
        <v>1.2995780590717299</v>
      </c>
      <c r="AD31" s="33">
        <v>1.3566315789473684</v>
      </c>
      <c r="AE31" s="32">
        <v>0.29121475054229934</v>
      </c>
      <c r="AF31" s="3"/>
    </row>
    <row r="32" spans="1:32" ht="24.75" customHeight="1">
      <c r="A32" s="47"/>
      <c r="B32" s="6"/>
      <c r="C32" s="6"/>
      <c r="D32" s="6"/>
      <c r="E32" s="6"/>
      <c r="F32" s="6"/>
      <c r="G32" s="6"/>
      <c r="H32" s="48"/>
      <c r="I32" s="48"/>
      <c r="J32" s="48"/>
      <c r="K32" s="48"/>
      <c r="L32" s="48"/>
      <c r="M32" s="48"/>
      <c r="P32" s="26" t="s">
        <v>16</v>
      </c>
      <c r="Q32" s="27">
        <v>614</v>
      </c>
      <c r="R32" s="28">
        <v>566</v>
      </c>
      <c r="S32" s="28">
        <v>534</v>
      </c>
      <c r="T32" s="28">
        <v>1714</v>
      </c>
      <c r="U32" s="27">
        <v>1070</v>
      </c>
      <c r="V32" s="28">
        <v>1019</v>
      </c>
      <c r="W32" s="28">
        <v>1492</v>
      </c>
      <c r="X32" s="28">
        <v>3581</v>
      </c>
      <c r="Y32" s="32">
        <v>1.742671009771987</v>
      </c>
      <c r="Z32" s="33">
        <v>2.2827272727272727</v>
      </c>
      <c r="AA32" s="33">
        <v>2.08926487747958</v>
      </c>
      <c r="AB32" s="32">
        <v>1.00375234521576</v>
      </c>
      <c r="AC32" s="33">
        <v>1.164656771799629</v>
      </c>
      <c r="AD32" s="33">
        <v>1.1114214773432651</v>
      </c>
      <c r="AE32" s="32">
        <v>0.34649250120948233</v>
      </c>
      <c r="AF32" s="3"/>
    </row>
    <row r="33" spans="1:32" ht="24.75" customHeight="1">
      <c r="A33" s="47"/>
      <c r="B33" s="6"/>
      <c r="C33" s="6"/>
      <c r="D33" s="6"/>
      <c r="E33" s="6"/>
      <c r="F33" s="6"/>
      <c r="G33" s="6"/>
      <c r="H33" s="48"/>
      <c r="I33" s="48"/>
      <c r="J33" s="48"/>
      <c r="K33" s="48"/>
      <c r="L33" s="48"/>
      <c r="M33" s="48"/>
      <c r="P33" s="26" t="s">
        <v>17</v>
      </c>
      <c r="Q33" s="27">
        <v>506</v>
      </c>
      <c r="R33" s="28">
        <v>382</v>
      </c>
      <c r="S33" s="28">
        <v>619</v>
      </c>
      <c r="T33" s="28">
        <v>1507</v>
      </c>
      <c r="U33" s="27">
        <v>859</v>
      </c>
      <c r="V33" s="28">
        <v>818</v>
      </c>
      <c r="W33" s="28">
        <v>1360</v>
      </c>
      <c r="X33" s="28">
        <v>3037</v>
      </c>
      <c r="Y33" s="32">
        <v>1.6976284584980237</v>
      </c>
      <c r="Z33" s="33">
        <v>2.1758241758241756</v>
      </c>
      <c r="AA33" s="33">
        <v>2.015262110152621</v>
      </c>
      <c r="AB33" s="32">
        <v>0.802803738317757</v>
      </c>
      <c r="AC33" s="33">
        <v>0.8673835125448028</v>
      </c>
      <c r="AD33" s="33">
        <v>0.8480871265009774</v>
      </c>
      <c r="AE33" s="32">
        <v>0.33699511762094986</v>
      </c>
      <c r="AF33" s="3"/>
    </row>
    <row r="34" spans="1:32" ht="24.75" customHeight="1">
      <c r="A34" s="47"/>
      <c r="B34" s="6"/>
      <c r="C34" s="6"/>
      <c r="D34" s="6"/>
      <c r="E34" s="6"/>
      <c r="F34" s="6"/>
      <c r="G34" s="6"/>
      <c r="H34" s="48"/>
      <c r="I34" s="48"/>
      <c r="J34" s="48"/>
      <c r="K34" s="48"/>
      <c r="L34" s="48"/>
      <c r="M34" s="48"/>
      <c r="P34" s="26" t="s">
        <v>18</v>
      </c>
      <c r="Q34" s="27">
        <v>638</v>
      </c>
      <c r="R34" s="28">
        <v>498</v>
      </c>
      <c r="S34" s="28">
        <v>659</v>
      </c>
      <c r="T34" s="28">
        <v>1795</v>
      </c>
      <c r="U34" s="27">
        <v>874</v>
      </c>
      <c r="V34" s="28">
        <v>795</v>
      </c>
      <c r="W34" s="28">
        <v>1360</v>
      </c>
      <c r="X34" s="28">
        <v>3029</v>
      </c>
      <c r="Y34" s="32">
        <v>1.3699059561128526</v>
      </c>
      <c r="Z34" s="33">
        <v>1.8625756266205704</v>
      </c>
      <c r="AA34" s="33">
        <v>1.6874651810584957</v>
      </c>
      <c r="AB34" s="32">
        <v>1.0174621653084983</v>
      </c>
      <c r="AC34" s="33">
        <v>0.9894398530762167</v>
      </c>
      <c r="AD34" s="33">
        <v>0.997365821534409</v>
      </c>
      <c r="AE34" s="32">
        <v>0.30112337210458295</v>
      </c>
      <c r="AF34" s="3"/>
    </row>
    <row r="35" spans="1:32" ht="24.75" customHeight="1">
      <c r="A35" s="47"/>
      <c r="B35" s="6"/>
      <c r="C35" s="6"/>
      <c r="D35" s="6"/>
      <c r="E35" s="6"/>
      <c r="F35" s="6"/>
      <c r="G35" s="6"/>
      <c r="H35" s="48"/>
      <c r="I35" s="48"/>
      <c r="J35" s="48"/>
      <c r="K35" s="48"/>
      <c r="L35" s="48"/>
      <c r="M35" s="48"/>
      <c r="P35" s="26" t="s">
        <v>19</v>
      </c>
      <c r="Q35" s="27">
        <v>732</v>
      </c>
      <c r="R35" s="28">
        <v>870</v>
      </c>
      <c r="S35" s="28">
        <v>925</v>
      </c>
      <c r="T35" s="28">
        <v>2527</v>
      </c>
      <c r="U35" s="27">
        <v>811</v>
      </c>
      <c r="V35" s="28">
        <v>1095</v>
      </c>
      <c r="W35" s="28">
        <v>1459</v>
      </c>
      <c r="X35" s="28">
        <v>3365</v>
      </c>
      <c r="Y35" s="32">
        <v>1.1079234972677596</v>
      </c>
      <c r="Z35" s="33">
        <v>1.4228412256267409</v>
      </c>
      <c r="AA35" s="33">
        <v>1.331618519984171</v>
      </c>
      <c r="AB35" s="32">
        <v>0.9279176201372997</v>
      </c>
      <c r="AC35" s="33">
        <v>1.1851508120649652</v>
      </c>
      <c r="AD35" s="33">
        <v>1.1109276989105314</v>
      </c>
      <c r="AE35" s="32">
        <v>0.3195328079004843</v>
      </c>
      <c r="AF35" s="3"/>
    </row>
    <row r="36" spans="1:32" ht="24.75" customHeight="1">
      <c r="A36" s="47"/>
      <c r="B36" s="6"/>
      <c r="C36" s="6"/>
      <c r="D36" s="6"/>
      <c r="E36" s="6"/>
      <c r="F36" s="6"/>
      <c r="G36" s="6"/>
      <c r="H36" s="48"/>
      <c r="I36" s="48"/>
      <c r="J36" s="48"/>
      <c r="K36" s="48"/>
      <c r="L36" s="48"/>
      <c r="M36" s="48"/>
      <c r="P36" s="26" t="s">
        <v>20</v>
      </c>
      <c r="Q36" s="27">
        <v>705</v>
      </c>
      <c r="R36" s="28">
        <v>777</v>
      </c>
      <c r="S36" s="28">
        <v>710</v>
      </c>
      <c r="T36" s="28">
        <v>2192</v>
      </c>
      <c r="U36" s="27">
        <v>986</v>
      </c>
      <c r="V36" s="28">
        <v>1413</v>
      </c>
      <c r="W36" s="28">
        <v>1514</v>
      </c>
      <c r="X36" s="28">
        <v>3913</v>
      </c>
      <c r="Y36" s="32">
        <v>1.398581560283688</v>
      </c>
      <c r="Z36" s="33">
        <v>1.968392737054472</v>
      </c>
      <c r="AA36" s="33">
        <v>1.7851277372262773</v>
      </c>
      <c r="AB36" s="32">
        <v>1.2157829839704068</v>
      </c>
      <c r="AC36" s="33">
        <v>1.1460454189506657</v>
      </c>
      <c r="AD36" s="33">
        <v>1.1628528974739971</v>
      </c>
      <c r="AE36" s="32">
        <v>0.3514775891493757</v>
      </c>
      <c r="AF36" s="3"/>
    </row>
    <row r="37" spans="1:32" ht="24.75" customHeight="1" thickBot="1">
      <c r="A37" s="47"/>
      <c r="B37" s="6"/>
      <c r="C37" s="6"/>
      <c r="D37" s="6"/>
      <c r="E37" s="6"/>
      <c r="F37" s="6"/>
      <c r="G37" s="6"/>
      <c r="H37" s="48"/>
      <c r="I37" s="48"/>
      <c r="J37" s="48"/>
      <c r="K37" s="48"/>
      <c r="L37" s="48"/>
      <c r="M37" s="48"/>
      <c r="P37" s="34" t="s">
        <v>21</v>
      </c>
      <c r="Q37" s="35">
        <v>695</v>
      </c>
      <c r="R37" s="36">
        <v>686</v>
      </c>
      <c r="S37" s="36">
        <v>839</v>
      </c>
      <c r="T37" s="36">
        <v>2220</v>
      </c>
      <c r="U37" s="35">
        <v>944</v>
      </c>
      <c r="V37" s="36">
        <v>1084</v>
      </c>
      <c r="W37" s="36">
        <v>1313</v>
      </c>
      <c r="X37" s="36">
        <v>3341</v>
      </c>
      <c r="Y37" s="43">
        <v>1.358273381294964</v>
      </c>
      <c r="Z37" s="44">
        <v>1.5718032786885245</v>
      </c>
      <c r="AA37" s="44">
        <v>1.504954954954955</v>
      </c>
      <c r="AB37" s="43">
        <v>0.9574036511156186</v>
      </c>
      <c r="AC37" s="44">
        <v>0.8189272292449608</v>
      </c>
      <c r="AD37" s="49">
        <v>0.8538205980066446</v>
      </c>
      <c r="AE37" s="50">
        <v>0.31943780476144945</v>
      </c>
      <c r="AF37" s="3"/>
    </row>
    <row r="38" spans="1:32" ht="24.75" customHeight="1" thickTop="1">
      <c r="A38" s="47"/>
      <c r="B38" s="6"/>
      <c r="C38" s="6"/>
      <c r="D38" s="6"/>
      <c r="E38" s="6"/>
      <c r="F38" s="6"/>
      <c r="G38" s="6"/>
      <c r="H38" s="48"/>
      <c r="I38" s="48"/>
      <c r="J38" s="48"/>
      <c r="K38" s="51"/>
      <c r="L38" s="51"/>
      <c r="M38" s="51"/>
      <c r="P38" s="26" t="s">
        <v>22</v>
      </c>
      <c r="Q38" s="27">
        <v>8630</v>
      </c>
      <c r="R38" s="28">
        <v>8731</v>
      </c>
      <c r="S38" s="28">
        <v>10081</v>
      </c>
      <c r="T38" s="28">
        <v>27442</v>
      </c>
      <c r="U38" s="27">
        <v>10799</v>
      </c>
      <c r="V38" s="28">
        <v>10552</v>
      </c>
      <c r="W38" s="28">
        <v>15256</v>
      </c>
      <c r="X38" s="28">
        <v>36607</v>
      </c>
      <c r="Y38" s="32">
        <v>1.251332560834299</v>
      </c>
      <c r="Z38" s="33">
        <v>1.371890282798214</v>
      </c>
      <c r="AA38" s="33">
        <v>1.3339771153705997</v>
      </c>
      <c r="AB38" s="52"/>
      <c r="AC38" s="53"/>
      <c r="AD38" s="53"/>
      <c r="AE38" s="32">
        <v>0.30813973063973066</v>
      </c>
      <c r="AF38" s="3"/>
    </row>
    <row r="39" ht="24.75" customHeight="1">
      <c r="N39" s="22"/>
    </row>
    <row r="40" spans="1:16" ht="24.75" customHeight="1">
      <c r="A40" s="22"/>
      <c r="P40" s="22" t="s">
        <v>24</v>
      </c>
    </row>
    <row r="41" spans="5:20" ht="24.75" customHeight="1">
      <c r="E41" s="22"/>
      <c r="T41" s="22" t="s">
        <v>27</v>
      </c>
    </row>
    <row r="42" ht="24.75" customHeight="1"/>
    <row r="43" spans="12:31" ht="24.75" customHeight="1">
      <c r="L43" s="2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3" t="s">
        <v>54</v>
      </c>
      <c r="AD43" s="2"/>
      <c r="AE43" s="2"/>
    </row>
    <row r="44" spans="3:32" ht="24.75" customHeight="1">
      <c r="C44" s="22"/>
      <c r="F44" s="22"/>
      <c r="I44" s="22"/>
      <c r="L44" s="22"/>
      <c r="N44" s="22"/>
      <c r="P44" s="3"/>
      <c r="Q44" s="4"/>
      <c r="R44" s="23" t="s">
        <v>51</v>
      </c>
      <c r="S44" s="2"/>
      <c r="T44" s="2"/>
      <c r="U44" s="4"/>
      <c r="V44" s="23" t="s">
        <v>52</v>
      </c>
      <c r="W44" s="2"/>
      <c r="X44" s="2"/>
      <c r="Y44" s="4"/>
      <c r="Z44" s="23" t="s">
        <v>2</v>
      </c>
      <c r="AA44" s="2"/>
      <c r="AB44" s="4"/>
      <c r="AC44" s="23" t="s">
        <v>3</v>
      </c>
      <c r="AD44" s="2"/>
      <c r="AE44" s="7"/>
      <c r="AF44" s="3"/>
    </row>
    <row r="45" spans="2:32" ht="24.75" customHeight="1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P45" s="5"/>
      <c r="Q45" s="25" t="s">
        <v>5</v>
      </c>
      <c r="R45" s="26" t="s">
        <v>8</v>
      </c>
      <c r="S45" s="26" t="s">
        <v>9</v>
      </c>
      <c r="T45" s="26" t="s">
        <v>7</v>
      </c>
      <c r="U45" s="25" t="s">
        <v>5</v>
      </c>
      <c r="V45" s="26" t="s">
        <v>8</v>
      </c>
      <c r="W45" s="26" t="s">
        <v>9</v>
      </c>
      <c r="X45" s="26" t="s">
        <v>7</v>
      </c>
      <c r="Y45" s="25" t="s">
        <v>5</v>
      </c>
      <c r="Z45" s="26" t="s">
        <v>6</v>
      </c>
      <c r="AA45" s="26" t="s">
        <v>7</v>
      </c>
      <c r="AB45" s="25" t="s">
        <v>5</v>
      </c>
      <c r="AC45" s="26" t="s">
        <v>6</v>
      </c>
      <c r="AD45" s="26" t="s">
        <v>7</v>
      </c>
      <c r="AE45" s="4"/>
      <c r="AF45" s="3"/>
    </row>
    <row r="46" spans="1:32" ht="24.75" customHeight="1">
      <c r="A46" s="47"/>
      <c r="B46" s="6"/>
      <c r="C46" s="6"/>
      <c r="D46" s="6"/>
      <c r="E46" s="6"/>
      <c r="F46" s="6"/>
      <c r="G46" s="6"/>
      <c r="H46" s="48"/>
      <c r="I46" s="48"/>
      <c r="J46" s="48"/>
      <c r="K46" s="48"/>
      <c r="L46" s="48"/>
      <c r="M46" s="48"/>
      <c r="P46" s="26" t="s">
        <v>10</v>
      </c>
      <c r="Q46" s="27">
        <v>4763</v>
      </c>
      <c r="R46" s="28">
        <v>1642</v>
      </c>
      <c r="S46" s="28">
        <v>2184</v>
      </c>
      <c r="T46" s="28">
        <v>8589</v>
      </c>
      <c r="U46" s="27">
        <v>4053</v>
      </c>
      <c r="V46" s="28">
        <v>1822</v>
      </c>
      <c r="W46" s="28">
        <v>2072</v>
      </c>
      <c r="X46" s="28">
        <v>7947</v>
      </c>
      <c r="Y46" s="32">
        <v>0.8509342851144237</v>
      </c>
      <c r="Z46" s="33">
        <v>1.0177731312075275</v>
      </c>
      <c r="AA46" s="33">
        <v>0.9252532308767027</v>
      </c>
      <c r="AB46" s="32">
        <v>0.8509342851144237</v>
      </c>
      <c r="AC46" s="33">
        <v>0.9242819843342036</v>
      </c>
      <c r="AD46" s="33">
        <v>0.8853609625668449</v>
      </c>
      <c r="AE46" s="4"/>
      <c r="AF46" s="3"/>
    </row>
    <row r="47" spans="1:32" ht="24.75" customHeight="1">
      <c r="A47" s="47"/>
      <c r="B47" s="6"/>
      <c r="C47" s="6"/>
      <c r="D47" s="6"/>
      <c r="E47" s="6"/>
      <c r="F47" s="6"/>
      <c r="G47" s="6"/>
      <c r="H47" s="48"/>
      <c r="I47" s="48"/>
      <c r="J47" s="48"/>
      <c r="K47" s="48"/>
      <c r="L47" s="48"/>
      <c r="M47" s="48"/>
      <c r="P47" s="26" t="s">
        <v>11</v>
      </c>
      <c r="Q47" s="27">
        <v>5256</v>
      </c>
      <c r="R47" s="28">
        <v>2093</v>
      </c>
      <c r="S47" s="28">
        <v>2797</v>
      </c>
      <c r="T47" s="28">
        <v>10146</v>
      </c>
      <c r="U47" s="27">
        <v>4558</v>
      </c>
      <c r="V47" s="28">
        <v>1995</v>
      </c>
      <c r="W47" s="28">
        <v>2604</v>
      </c>
      <c r="X47" s="28">
        <v>9157</v>
      </c>
      <c r="Y47" s="32">
        <v>0.867199391171994</v>
      </c>
      <c r="Z47" s="33">
        <v>0.9404907975460123</v>
      </c>
      <c r="AA47" s="33">
        <v>0.9025231618371772</v>
      </c>
      <c r="AB47" s="32">
        <v>1.1245990624228965</v>
      </c>
      <c r="AC47" s="33">
        <v>1.0949506037321624</v>
      </c>
      <c r="AD47" s="33">
        <v>1.2567567567567568</v>
      </c>
      <c r="AE47" s="4"/>
      <c r="AF47" s="3"/>
    </row>
    <row r="48" spans="1:32" ht="24.75" customHeight="1">
      <c r="A48" s="47"/>
      <c r="B48" s="6"/>
      <c r="C48" s="6"/>
      <c r="D48" s="6"/>
      <c r="E48" s="6"/>
      <c r="F48" s="6"/>
      <c r="G48" s="6"/>
      <c r="H48" s="48"/>
      <c r="I48" s="48"/>
      <c r="J48" s="48"/>
      <c r="K48" s="48"/>
      <c r="L48" s="48"/>
      <c r="M48" s="48"/>
      <c r="P48" s="26" t="s">
        <v>12</v>
      </c>
      <c r="Q48" s="27">
        <v>6405</v>
      </c>
      <c r="R48" s="28">
        <v>2302</v>
      </c>
      <c r="S48" s="28">
        <v>3284</v>
      </c>
      <c r="T48" s="28">
        <v>11991</v>
      </c>
      <c r="U48" s="27">
        <v>6107</v>
      </c>
      <c r="V48" s="28">
        <v>2089</v>
      </c>
      <c r="W48" s="28">
        <v>3009</v>
      </c>
      <c r="X48" s="28">
        <v>11205</v>
      </c>
      <c r="Y48" s="32">
        <v>0.9534738485558157</v>
      </c>
      <c r="Z48" s="33">
        <v>0.9126387397064089</v>
      </c>
      <c r="AA48" s="33">
        <v>0.9344508381285964</v>
      </c>
      <c r="AB48" s="32">
        <v>1.3398420359806933</v>
      </c>
      <c r="AC48" s="33">
        <v>1.0471177944862156</v>
      </c>
      <c r="AD48" s="33">
        <v>1.1555299539170507</v>
      </c>
      <c r="AE48" s="4"/>
      <c r="AF48" s="3"/>
    </row>
    <row r="49" spans="1:32" ht="24.75" customHeight="1">
      <c r="A49" s="47"/>
      <c r="B49" s="6"/>
      <c r="C49" s="6"/>
      <c r="D49" s="6"/>
      <c r="E49" s="6"/>
      <c r="F49" s="6"/>
      <c r="G49" s="6"/>
      <c r="H49" s="48"/>
      <c r="I49" s="48"/>
      <c r="J49" s="48"/>
      <c r="K49" s="48"/>
      <c r="L49" s="48"/>
      <c r="M49" s="48"/>
      <c r="P49" s="26" t="s">
        <v>13</v>
      </c>
      <c r="Q49" s="27">
        <v>5465</v>
      </c>
      <c r="R49" s="28">
        <v>1771</v>
      </c>
      <c r="S49" s="28">
        <v>2244</v>
      </c>
      <c r="T49" s="28">
        <v>9480</v>
      </c>
      <c r="U49" s="27">
        <v>5262</v>
      </c>
      <c r="V49" s="28">
        <v>1867</v>
      </c>
      <c r="W49" s="28">
        <v>2474</v>
      </c>
      <c r="X49" s="28">
        <v>9603</v>
      </c>
      <c r="Y49" s="32">
        <v>0.9628545288197621</v>
      </c>
      <c r="Z49" s="33">
        <v>1.0811955168119551</v>
      </c>
      <c r="AA49" s="33">
        <v>1.0129746835443039</v>
      </c>
      <c r="AB49" s="32">
        <v>0.8616341902734567</v>
      </c>
      <c r="AC49" s="33">
        <v>0.893729056965055</v>
      </c>
      <c r="AD49" s="33">
        <v>0.8222000664672648</v>
      </c>
      <c r="AE49" s="4"/>
      <c r="AF49" s="3"/>
    </row>
    <row r="50" spans="1:32" ht="24.75" customHeight="1">
      <c r="A50" s="47"/>
      <c r="B50" s="6"/>
      <c r="C50" s="6"/>
      <c r="D50" s="6"/>
      <c r="E50" s="6"/>
      <c r="F50" s="6"/>
      <c r="G50" s="6"/>
      <c r="H50" s="48"/>
      <c r="I50" s="48"/>
      <c r="J50" s="48"/>
      <c r="K50" s="48"/>
      <c r="L50" s="48"/>
      <c r="M50" s="48"/>
      <c r="P50" s="26" t="s">
        <v>14</v>
      </c>
      <c r="Q50" s="27">
        <v>4583</v>
      </c>
      <c r="R50" s="28">
        <v>1530</v>
      </c>
      <c r="S50" s="28">
        <v>1895</v>
      </c>
      <c r="T50" s="28">
        <v>8008</v>
      </c>
      <c r="U50" s="27">
        <v>4320</v>
      </c>
      <c r="V50" s="28">
        <v>1539</v>
      </c>
      <c r="W50" s="28">
        <v>2436</v>
      </c>
      <c r="X50" s="28">
        <v>8295</v>
      </c>
      <c r="Y50" s="32">
        <v>0.9426140082915121</v>
      </c>
      <c r="Z50" s="33">
        <v>1.1605839416058394</v>
      </c>
      <c r="AA50" s="33">
        <v>1.0358391608391608</v>
      </c>
      <c r="AB50" s="32">
        <v>0.8209806157354618</v>
      </c>
      <c r="AC50" s="33">
        <v>0.824317086234601</v>
      </c>
      <c r="AD50" s="33">
        <v>0.98464025869038</v>
      </c>
      <c r="AE50" s="4"/>
      <c r="AF50" s="3"/>
    </row>
    <row r="51" spans="1:32" ht="24.75" customHeight="1">
      <c r="A51" s="47"/>
      <c r="B51" s="6"/>
      <c r="C51" s="6"/>
      <c r="D51" s="6"/>
      <c r="E51" s="6"/>
      <c r="F51" s="6"/>
      <c r="G51" s="6"/>
      <c r="H51" s="48"/>
      <c r="I51" s="48"/>
      <c r="J51" s="48"/>
      <c r="K51" s="48"/>
      <c r="L51" s="48"/>
      <c r="M51" s="48"/>
      <c r="P51" s="26" t="s">
        <v>15</v>
      </c>
      <c r="Q51" s="27">
        <v>5554</v>
      </c>
      <c r="R51" s="28">
        <v>1688</v>
      </c>
      <c r="S51" s="28">
        <v>2102</v>
      </c>
      <c r="T51" s="28">
        <v>9344</v>
      </c>
      <c r="U51" s="27">
        <v>6075</v>
      </c>
      <c r="V51" s="28">
        <v>2087</v>
      </c>
      <c r="W51" s="28">
        <v>2902</v>
      </c>
      <c r="X51" s="28">
        <v>11064</v>
      </c>
      <c r="Y51" s="32">
        <v>1.0938062657544112</v>
      </c>
      <c r="Z51" s="33">
        <v>1.316358839050132</v>
      </c>
      <c r="AA51" s="33">
        <v>1.1840753424657535</v>
      </c>
      <c r="AB51" s="32">
        <v>1.40625</v>
      </c>
      <c r="AC51" s="33">
        <v>1.3560753736192332</v>
      </c>
      <c r="AD51" s="33">
        <v>1.1912972085385878</v>
      </c>
      <c r="AE51" s="4"/>
      <c r="AF51" s="3"/>
    </row>
    <row r="52" spans="1:32" ht="24.75" customHeight="1">
      <c r="A52" s="47"/>
      <c r="B52" s="6"/>
      <c r="C52" s="6"/>
      <c r="D52" s="6"/>
      <c r="E52" s="6"/>
      <c r="F52" s="6"/>
      <c r="G52" s="6"/>
      <c r="H52" s="48"/>
      <c r="I52" s="48"/>
      <c r="J52" s="48"/>
      <c r="K52" s="48"/>
      <c r="L52" s="48"/>
      <c r="M52" s="48"/>
      <c r="P52" s="26" t="s">
        <v>16</v>
      </c>
      <c r="Q52" s="27">
        <v>4880</v>
      </c>
      <c r="R52" s="28">
        <v>1607</v>
      </c>
      <c r="S52" s="28">
        <v>1992</v>
      </c>
      <c r="T52" s="28">
        <v>8479</v>
      </c>
      <c r="U52" s="27">
        <v>5380</v>
      </c>
      <c r="V52" s="28">
        <v>2029</v>
      </c>
      <c r="W52" s="28">
        <v>2926</v>
      </c>
      <c r="X52" s="28">
        <v>10335</v>
      </c>
      <c r="Y52" s="32">
        <v>1.1024590163934427</v>
      </c>
      <c r="Z52" s="33">
        <v>1.3767713253681577</v>
      </c>
      <c r="AA52" s="33">
        <v>1.2188937374690412</v>
      </c>
      <c r="AB52" s="32">
        <v>0.8855967078189301</v>
      </c>
      <c r="AC52" s="33">
        <v>0.9722089123143268</v>
      </c>
      <c r="AD52" s="33">
        <v>1.0082701585113714</v>
      </c>
      <c r="AE52" s="4"/>
      <c r="AF52" s="3"/>
    </row>
    <row r="53" spans="1:32" ht="24.75" customHeight="1">
      <c r="A53" s="47"/>
      <c r="B53" s="6"/>
      <c r="C53" s="6"/>
      <c r="D53" s="6"/>
      <c r="E53" s="6"/>
      <c r="F53" s="6"/>
      <c r="G53" s="6"/>
      <c r="H53" s="48"/>
      <c r="I53" s="48"/>
      <c r="J53" s="48"/>
      <c r="K53" s="48"/>
      <c r="L53" s="48"/>
      <c r="M53" s="48"/>
      <c r="P53" s="26" t="s">
        <v>17</v>
      </c>
      <c r="Q53" s="27">
        <v>3957</v>
      </c>
      <c r="R53" s="28">
        <v>1304</v>
      </c>
      <c r="S53" s="28">
        <v>2002</v>
      </c>
      <c r="T53" s="28">
        <v>7263</v>
      </c>
      <c r="U53" s="27">
        <v>4502</v>
      </c>
      <c r="V53" s="28">
        <v>1650</v>
      </c>
      <c r="W53" s="28">
        <v>2860</v>
      </c>
      <c r="X53" s="28">
        <v>9012</v>
      </c>
      <c r="Y53" s="32">
        <v>1.137730603992924</v>
      </c>
      <c r="Z53" s="33">
        <v>1.3641863278886872</v>
      </c>
      <c r="AA53" s="33">
        <v>1.2408095828170178</v>
      </c>
      <c r="AB53" s="32">
        <v>0.8368029739776952</v>
      </c>
      <c r="AC53" s="33">
        <v>0.8132084770823066</v>
      </c>
      <c r="AD53" s="33">
        <v>0.9774436090225563</v>
      </c>
      <c r="AE53" s="4"/>
      <c r="AF53" s="3"/>
    </row>
    <row r="54" spans="1:32" ht="24.75" customHeight="1">
      <c r="A54" s="47"/>
      <c r="B54" s="6"/>
      <c r="C54" s="6"/>
      <c r="D54" s="6"/>
      <c r="E54" s="6"/>
      <c r="F54" s="6"/>
      <c r="G54" s="6"/>
      <c r="H54" s="48"/>
      <c r="I54" s="48"/>
      <c r="J54" s="48"/>
      <c r="K54" s="48"/>
      <c r="L54" s="48"/>
      <c r="M54" s="48"/>
      <c r="P54" s="26" t="s">
        <v>18</v>
      </c>
      <c r="Q54" s="27">
        <v>4970</v>
      </c>
      <c r="R54" s="28">
        <v>1681</v>
      </c>
      <c r="S54" s="28">
        <v>2293</v>
      </c>
      <c r="T54" s="28">
        <v>8944</v>
      </c>
      <c r="U54" s="27">
        <v>5137</v>
      </c>
      <c r="V54" s="28">
        <v>1921</v>
      </c>
      <c r="W54" s="28">
        <v>3001</v>
      </c>
      <c r="X54" s="28">
        <v>10059</v>
      </c>
      <c r="Y54" s="32">
        <v>1.0336016096579477</v>
      </c>
      <c r="Z54" s="33">
        <v>1.2385505787619526</v>
      </c>
      <c r="AA54" s="33">
        <v>1.12466457960644</v>
      </c>
      <c r="AB54" s="32">
        <v>1.1410484229231452</v>
      </c>
      <c r="AC54" s="33">
        <v>1.1642424242424243</v>
      </c>
      <c r="AD54" s="33">
        <v>1.0493006993006992</v>
      </c>
      <c r="AE54" s="4"/>
      <c r="AF54" s="3"/>
    </row>
    <row r="55" spans="1:32" ht="24.75" customHeight="1">
      <c r="A55" s="47"/>
      <c r="B55" s="6"/>
      <c r="C55" s="6"/>
      <c r="D55" s="6"/>
      <c r="E55" s="6"/>
      <c r="F55" s="6"/>
      <c r="G55" s="6"/>
      <c r="H55" s="48"/>
      <c r="I55" s="48"/>
      <c r="J55" s="48"/>
      <c r="K55" s="48"/>
      <c r="L55" s="48"/>
      <c r="M55" s="48"/>
      <c r="P55" s="26" t="s">
        <v>19</v>
      </c>
      <c r="Q55" s="27">
        <v>4786</v>
      </c>
      <c r="R55" s="28">
        <v>1871</v>
      </c>
      <c r="S55" s="28">
        <v>2491</v>
      </c>
      <c r="T55" s="28">
        <v>9148</v>
      </c>
      <c r="U55" s="27">
        <v>5263</v>
      </c>
      <c r="V55" s="28">
        <v>2069</v>
      </c>
      <c r="W55" s="28">
        <v>3199</v>
      </c>
      <c r="X55" s="28">
        <v>10531</v>
      </c>
      <c r="Y55" s="32">
        <v>1.0996656916005014</v>
      </c>
      <c r="Z55" s="33">
        <v>1.2077028885832186</v>
      </c>
      <c r="AA55" s="33">
        <v>1.1511805859204198</v>
      </c>
      <c r="AB55" s="32">
        <v>1.0245279345921745</v>
      </c>
      <c r="AC55" s="33">
        <v>1.0770432066631963</v>
      </c>
      <c r="AD55" s="33">
        <v>1.0659780073308898</v>
      </c>
      <c r="AE55" s="4"/>
      <c r="AF55" s="3"/>
    </row>
    <row r="56" spans="1:32" ht="24.75" customHeight="1">
      <c r="A56" s="47"/>
      <c r="B56" s="6"/>
      <c r="C56" s="6"/>
      <c r="D56" s="6"/>
      <c r="E56" s="6"/>
      <c r="F56" s="6"/>
      <c r="G56" s="6"/>
      <c r="H56" s="48"/>
      <c r="I56" s="48"/>
      <c r="J56" s="48"/>
      <c r="K56" s="48"/>
      <c r="L56" s="48"/>
      <c r="M56" s="48"/>
      <c r="P56" s="26" t="s">
        <v>20</v>
      </c>
      <c r="Q56" s="27">
        <v>4940</v>
      </c>
      <c r="R56" s="28">
        <v>1852</v>
      </c>
      <c r="S56" s="28">
        <v>2061</v>
      </c>
      <c r="T56" s="28">
        <v>8853</v>
      </c>
      <c r="U56" s="27">
        <v>5559</v>
      </c>
      <c r="V56" s="28">
        <v>2390</v>
      </c>
      <c r="W56" s="28">
        <v>3184</v>
      </c>
      <c r="X56" s="28">
        <v>11133</v>
      </c>
      <c r="Y56" s="32">
        <v>1.1253036437246964</v>
      </c>
      <c r="Z56" s="33">
        <v>1.4244824942499361</v>
      </c>
      <c r="AA56" s="33">
        <v>1.2575398170111827</v>
      </c>
      <c r="AB56" s="32">
        <v>1.0562416872506175</v>
      </c>
      <c r="AC56" s="33">
        <v>1.155147414209763</v>
      </c>
      <c r="AD56" s="33">
        <v>0.9953110346983433</v>
      </c>
      <c r="AE56" s="4"/>
      <c r="AF56" s="3"/>
    </row>
    <row r="57" spans="1:32" ht="24.75" customHeight="1" thickBot="1">
      <c r="A57" s="47"/>
      <c r="B57" s="6"/>
      <c r="C57" s="6"/>
      <c r="D57" s="6"/>
      <c r="E57" s="6"/>
      <c r="F57" s="6"/>
      <c r="G57" s="6"/>
      <c r="H57" s="48"/>
      <c r="I57" s="48"/>
      <c r="J57" s="48"/>
      <c r="K57" s="48"/>
      <c r="L57" s="48"/>
      <c r="M57" s="48"/>
      <c r="P57" s="34" t="s">
        <v>21</v>
      </c>
      <c r="Q57" s="35">
        <v>4763</v>
      </c>
      <c r="R57" s="36">
        <v>1975</v>
      </c>
      <c r="S57" s="36">
        <v>2238</v>
      </c>
      <c r="T57" s="36">
        <v>8976</v>
      </c>
      <c r="U57" s="35">
        <v>5633</v>
      </c>
      <c r="V57" s="36">
        <v>2014</v>
      </c>
      <c r="W57" s="36">
        <v>2812</v>
      </c>
      <c r="X57" s="36">
        <v>10459</v>
      </c>
      <c r="Y57" s="41">
        <v>1.1826579886626076</v>
      </c>
      <c r="Z57" s="42">
        <v>1.1455020175646808</v>
      </c>
      <c r="AA57" s="42">
        <v>1.1652183600713013</v>
      </c>
      <c r="AB57" s="43">
        <v>1.0133117467170354</v>
      </c>
      <c r="AC57" s="44">
        <v>0.8426778242677824</v>
      </c>
      <c r="AD57" s="49">
        <v>0.8831658291457286</v>
      </c>
      <c r="AE57" s="8"/>
      <c r="AF57" s="3"/>
    </row>
    <row r="58" spans="1:32" ht="24.75" customHeight="1" thickTop="1">
      <c r="A58" s="47"/>
      <c r="B58" s="6"/>
      <c r="C58" s="6"/>
      <c r="D58" s="6"/>
      <c r="E58" s="6"/>
      <c r="F58" s="6"/>
      <c r="G58" s="6"/>
      <c r="H58" s="48"/>
      <c r="I58" s="48"/>
      <c r="J58" s="48"/>
      <c r="K58" s="51"/>
      <c r="L58" s="51"/>
      <c r="M58" s="51"/>
      <c r="P58" s="26" t="s">
        <v>22</v>
      </c>
      <c r="Q58" s="27">
        <v>60322</v>
      </c>
      <c r="R58" s="28">
        <v>21316</v>
      </c>
      <c r="S58" s="28">
        <v>27583</v>
      </c>
      <c r="T58" s="54">
        <v>109221</v>
      </c>
      <c r="U58" s="27">
        <v>61849</v>
      </c>
      <c r="V58" s="28">
        <v>23472</v>
      </c>
      <c r="W58" s="28">
        <v>33479</v>
      </c>
      <c r="X58" s="59">
        <v>118800</v>
      </c>
      <c r="Y58" s="32">
        <v>1.0253141474089056</v>
      </c>
      <c r="Z58" s="33">
        <v>1.1646659440888363</v>
      </c>
      <c r="AA58" s="33">
        <v>1.0877029142747274</v>
      </c>
      <c r="AB58" s="32"/>
      <c r="AC58" s="33"/>
      <c r="AD58" s="33"/>
      <c r="AE58" s="4"/>
      <c r="AF58" s="3"/>
    </row>
    <row r="59" ht="24.75" customHeight="1">
      <c r="N59" s="22"/>
    </row>
    <row r="60" spans="1:16" ht="24.75" customHeight="1">
      <c r="A60" s="22"/>
      <c r="P60" s="22" t="s">
        <v>24</v>
      </c>
    </row>
  </sheetData>
  <sheetProtection/>
  <printOptions/>
  <pageMargins left="0.7874015748031497" right="0.7874015748031497" top="0.984251968503937" bottom="0.5905511811023623" header="0.5118110236220472" footer="0.5118110236220472"/>
  <pageSetup horizontalDpi="400" verticalDpi="400" orientation="landscape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3"/>
  <sheetViews>
    <sheetView showZeros="0" zoomScalePageLayoutView="0" workbookViewId="0" topLeftCell="A1">
      <selection activeCell="P17" sqref="P17"/>
    </sheetView>
  </sheetViews>
  <sheetFormatPr defaultColWidth="9.140625" defaultRowHeight="15"/>
  <sheetData>
    <row r="2" ht="13.5">
      <c r="A2" t="s">
        <v>28</v>
      </c>
    </row>
    <row r="3" ht="13.5">
      <c r="P3" t="s">
        <v>37</v>
      </c>
    </row>
    <row r="4" spans="2:12" ht="14.25" thickBot="1">
      <c r="B4" t="s">
        <v>34</v>
      </c>
      <c r="G4" t="s">
        <v>35</v>
      </c>
      <c r="L4" t="s">
        <v>36</v>
      </c>
    </row>
    <row r="5" spans="1:16" ht="27" customHeight="1">
      <c r="A5" s="9" t="s">
        <v>53</v>
      </c>
      <c r="B5" s="11" t="s">
        <v>29</v>
      </c>
      <c r="C5" s="12" t="s">
        <v>30</v>
      </c>
      <c r="D5" s="12" t="s">
        <v>31</v>
      </c>
      <c r="E5" s="12" t="s">
        <v>32</v>
      </c>
      <c r="F5" s="13" t="s">
        <v>33</v>
      </c>
      <c r="G5" s="11" t="s">
        <v>29</v>
      </c>
      <c r="H5" s="12" t="s">
        <v>30</v>
      </c>
      <c r="I5" s="12" t="s">
        <v>31</v>
      </c>
      <c r="J5" s="12" t="s">
        <v>32</v>
      </c>
      <c r="K5" s="13" t="s">
        <v>33</v>
      </c>
      <c r="L5" s="11" t="s">
        <v>29</v>
      </c>
      <c r="M5" s="12" t="s">
        <v>30</v>
      </c>
      <c r="N5" s="12" t="s">
        <v>31</v>
      </c>
      <c r="O5" s="12" t="s">
        <v>32</v>
      </c>
      <c r="P5" s="13" t="s">
        <v>33</v>
      </c>
    </row>
    <row r="6" spans="1:16" ht="27" customHeight="1">
      <c r="A6" s="55">
        <v>1</v>
      </c>
      <c r="B6" s="56">
        <v>1648</v>
      </c>
      <c r="C6" s="57">
        <v>1658</v>
      </c>
      <c r="D6" s="57">
        <v>476</v>
      </c>
      <c r="E6" s="57">
        <v>2253</v>
      </c>
      <c r="F6" s="58">
        <f>SUM(B6:E6)</f>
        <v>6035</v>
      </c>
      <c r="G6" s="56">
        <v>457</v>
      </c>
      <c r="H6" s="57">
        <v>189</v>
      </c>
      <c r="I6" s="57">
        <v>49</v>
      </c>
      <c r="J6" s="57">
        <v>1641</v>
      </c>
      <c r="K6" s="58">
        <f>SUM(G6:J6)</f>
        <v>2336</v>
      </c>
      <c r="L6" s="56">
        <f aca="true" t="shared" si="0" ref="L6:O9">B6+G6</f>
        <v>2105</v>
      </c>
      <c r="M6" s="57">
        <f t="shared" si="0"/>
        <v>1847</v>
      </c>
      <c r="N6" s="57">
        <f t="shared" si="0"/>
        <v>525</v>
      </c>
      <c r="O6" s="57">
        <f t="shared" si="0"/>
        <v>3894</v>
      </c>
      <c r="P6" s="58">
        <f>SUM(L6:O6)</f>
        <v>8371</v>
      </c>
    </row>
    <row r="7" spans="1:16" ht="27" customHeight="1">
      <c r="A7" s="55">
        <v>2</v>
      </c>
      <c r="B7" s="56">
        <v>1808</v>
      </c>
      <c r="C7" s="57">
        <v>1817</v>
      </c>
      <c r="D7" s="57">
        <v>461</v>
      </c>
      <c r="E7" s="57">
        <v>2686</v>
      </c>
      <c r="F7" s="58">
        <f>SUM(B7:E7)</f>
        <v>6772</v>
      </c>
      <c r="G7" s="56">
        <v>585</v>
      </c>
      <c r="H7" s="57">
        <v>253</v>
      </c>
      <c r="I7" s="57">
        <v>67</v>
      </c>
      <c r="J7" s="57">
        <v>1913</v>
      </c>
      <c r="K7" s="58">
        <f>SUM(G7:J7)</f>
        <v>2818</v>
      </c>
      <c r="L7" s="56">
        <f t="shared" si="0"/>
        <v>2393</v>
      </c>
      <c r="M7" s="57">
        <f t="shared" si="0"/>
        <v>2070</v>
      </c>
      <c r="N7" s="57">
        <f t="shared" si="0"/>
        <v>528</v>
      </c>
      <c r="O7" s="57">
        <f t="shared" si="0"/>
        <v>4599</v>
      </c>
      <c r="P7" s="58">
        <f>SUM(L7:O7)</f>
        <v>9590</v>
      </c>
    </row>
    <row r="8" spans="1:16" ht="27" customHeight="1">
      <c r="A8" s="55">
        <v>3</v>
      </c>
      <c r="B8" s="56">
        <v>2474</v>
      </c>
      <c r="C8" s="57">
        <v>2385</v>
      </c>
      <c r="D8" s="57">
        <v>613</v>
      </c>
      <c r="E8" s="57">
        <v>3155</v>
      </c>
      <c r="F8" s="58">
        <f>SUM(B8:E8)</f>
        <v>8627</v>
      </c>
      <c r="G8" s="56">
        <v>724</v>
      </c>
      <c r="H8" s="57">
        <v>373</v>
      </c>
      <c r="I8" s="57">
        <v>72</v>
      </c>
      <c r="J8" s="57">
        <v>1943</v>
      </c>
      <c r="K8" s="58">
        <f>SUM(G8:J8)</f>
        <v>3112</v>
      </c>
      <c r="L8" s="56">
        <f t="shared" si="0"/>
        <v>3198</v>
      </c>
      <c r="M8" s="57">
        <f t="shared" si="0"/>
        <v>2758</v>
      </c>
      <c r="N8" s="57">
        <f t="shared" si="0"/>
        <v>685</v>
      </c>
      <c r="O8" s="57">
        <f t="shared" si="0"/>
        <v>5098</v>
      </c>
      <c r="P8" s="58">
        <f>SUM(L8:O8)</f>
        <v>11739</v>
      </c>
    </row>
    <row r="9" spans="1:16" ht="27" customHeight="1">
      <c r="A9" s="55">
        <v>4</v>
      </c>
      <c r="B9" s="16">
        <v>2093</v>
      </c>
      <c r="C9" s="17">
        <v>2179</v>
      </c>
      <c r="D9" s="17">
        <v>392</v>
      </c>
      <c r="E9" s="17">
        <v>2567</v>
      </c>
      <c r="F9" s="18">
        <f>SUM(B9:E9)</f>
        <v>7231</v>
      </c>
      <c r="G9" s="16">
        <v>616</v>
      </c>
      <c r="H9" s="17">
        <v>263</v>
      </c>
      <c r="I9" s="17">
        <v>46</v>
      </c>
      <c r="J9" s="17">
        <v>1774</v>
      </c>
      <c r="K9" s="18">
        <f>SUM(G9:J9)</f>
        <v>2699</v>
      </c>
      <c r="L9" s="16">
        <f t="shared" si="0"/>
        <v>2709</v>
      </c>
      <c r="M9" s="17">
        <f t="shared" si="0"/>
        <v>2442</v>
      </c>
      <c r="N9" s="17">
        <f t="shared" si="0"/>
        <v>438</v>
      </c>
      <c r="O9" s="17">
        <f t="shared" si="0"/>
        <v>4341</v>
      </c>
      <c r="P9" s="18">
        <f>SUM(L9:O9)</f>
        <v>9930</v>
      </c>
    </row>
    <row r="10" spans="1:16" ht="27" customHeight="1">
      <c r="A10" s="55">
        <v>5</v>
      </c>
      <c r="B10" s="16">
        <v>1762</v>
      </c>
      <c r="C10" s="17">
        <v>1740</v>
      </c>
      <c r="D10" s="17">
        <v>428</v>
      </c>
      <c r="E10" s="17">
        <v>2316</v>
      </c>
      <c r="F10" s="18">
        <f aca="true" t="shared" si="1" ref="F10:F18">SUM(B10:E10)</f>
        <v>6246</v>
      </c>
      <c r="G10" s="16">
        <v>480</v>
      </c>
      <c r="H10" s="17">
        <v>233</v>
      </c>
      <c r="I10" s="17">
        <v>33</v>
      </c>
      <c r="J10" s="17">
        <v>1659</v>
      </c>
      <c r="K10" s="18">
        <f aca="true" t="shared" si="2" ref="K10:K18">SUM(G10:J10)</f>
        <v>2405</v>
      </c>
      <c r="L10" s="16">
        <f aca="true" t="shared" si="3" ref="L10:L17">B10+G10</f>
        <v>2242</v>
      </c>
      <c r="M10" s="17">
        <f aca="true" t="shared" si="4" ref="M10:M17">C10+H10</f>
        <v>1973</v>
      </c>
      <c r="N10" s="17">
        <f aca="true" t="shared" si="5" ref="N10:N17">D10+I10</f>
        <v>461</v>
      </c>
      <c r="O10" s="17">
        <f aca="true" t="shared" si="6" ref="O10:O17">E10+J10</f>
        <v>3975</v>
      </c>
      <c r="P10" s="18">
        <f aca="true" t="shared" si="7" ref="P10:P18">SUM(L10:O10)</f>
        <v>8651</v>
      </c>
    </row>
    <row r="11" spans="1:16" ht="27" customHeight="1">
      <c r="A11" s="55">
        <v>6</v>
      </c>
      <c r="B11" s="16">
        <v>2516</v>
      </c>
      <c r="C11" s="17">
        <v>2368</v>
      </c>
      <c r="D11" s="17">
        <v>643</v>
      </c>
      <c r="E11" s="17">
        <v>2833</v>
      </c>
      <c r="F11" s="18">
        <f t="shared" si="1"/>
        <v>8360</v>
      </c>
      <c r="G11" s="16">
        <v>712</v>
      </c>
      <c r="H11" s="17">
        <v>352</v>
      </c>
      <c r="I11" s="17">
        <v>65</v>
      </c>
      <c r="J11" s="17">
        <v>2156</v>
      </c>
      <c r="K11" s="18">
        <f t="shared" si="2"/>
        <v>3285</v>
      </c>
      <c r="L11" s="16">
        <f t="shared" si="3"/>
        <v>3228</v>
      </c>
      <c r="M11" s="17">
        <f t="shared" si="4"/>
        <v>2720</v>
      </c>
      <c r="N11" s="17">
        <f t="shared" si="5"/>
        <v>708</v>
      </c>
      <c r="O11" s="17">
        <f t="shared" si="6"/>
        <v>4989</v>
      </c>
      <c r="P11" s="18">
        <f t="shared" si="7"/>
        <v>11645</v>
      </c>
    </row>
    <row r="12" spans="1:16" ht="27" customHeight="1">
      <c r="A12" s="55">
        <v>7</v>
      </c>
      <c r="B12" s="16">
        <v>1994</v>
      </c>
      <c r="C12" s="17">
        <v>2203</v>
      </c>
      <c r="D12" s="17">
        <v>583</v>
      </c>
      <c r="E12" s="17">
        <v>2444</v>
      </c>
      <c r="F12" s="18">
        <f t="shared" si="1"/>
        <v>7224</v>
      </c>
      <c r="G12" s="16">
        <v>755</v>
      </c>
      <c r="H12" s="17">
        <v>313</v>
      </c>
      <c r="I12" s="17">
        <v>37</v>
      </c>
      <c r="J12" s="17">
        <v>2511</v>
      </c>
      <c r="K12" s="18">
        <f t="shared" si="2"/>
        <v>3616</v>
      </c>
      <c r="L12" s="16">
        <f t="shared" si="3"/>
        <v>2749</v>
      </c>
      <c r="M12" s="17">
        <f t="shared" si="4"/>
        <v>2516</v>
      </c>
      <c r="N12" s="17">
        <f t="shared" si="5"/>
        <v>620</v>
      </c>
      <c r="O12" s="17">
        <f t="shared" si="6"/>
        <v>4955</v>
      </c>
      <c r="P12" s="18">
        <f t="shared" si="7"/>
        <v>10840</v>
      </c>
    </row>
    <row r="13" spans="1:16" ht="27" customHeight="1">
      <c r="A13" s="55">
        <v>8</v>
      </c>
      <c r="B13" s="16">
        <v>1719</v>
      </c>
      <c r="C13" s="17">
        <v>1821</v>
      </c>
      <c r="D13" s="17">
        <v>508</v>
      </c>
      <c r="E13" s="17">
        <v>2332</v>
      </c>
      <c r="F13" s="18">
        <f t="shared" si="1"/>
        <v>6380</v>
      </c>
      <c r="G13" s="16">
        <v>667</v>
      </c>
      <c r="H13" s="17">
        <v>191</v>
      </c>
      <c r="I13" s="17">
        <v>35</v>
      </c>
      <c r="J13" s="17">
        <v>2178</v>
      </c>
      <c r="K13" s="18">
        <f t="shared" si="2"/>
        <v>3071</v>
      </c>
      <c r="L13" s="16">
        <f t="shared" si="3"/>
        <v>2386</v>
      </c>
      <c r="M13" s="17">
        <f t="shared" si="4"/>
        <v>2012</v>
      </c>
      <c r="N13" s="17">
        <f t="shared" si="5"/>
        <v>543</v>
      </c>
      <c r="O13" s="17">
        <f t="shared" si="6"/>
        <v>4510</v>
      </c>
      <c r="P13" s="18">
        <f t="shared" si="7"/>
        <v>9451</v>
      </c>
    </row>
    <row r="14" spans="1:16" ht="27" customHeight="1">
      <c r="A14" s="55">
        <v>9</v>
      </c>
      <c r="B14" s="16">
        <v>1920</v>
      </c>
      <c r="C14" s="17">
        <v>2212</v>
      </c>
      <c r="D14" s="17">
        <v>563</v>
      </c>
      <c r="E14" s="17">
        <v>2767</v>
      </c>
      <c r="F14" s="18">
        <f t="shared" si="1"/>
        <v>7462</v>
      </c>
      <c r="G14" s="16">
        <v>613</v>
      </c>
      <c r="H14" s="17">
        <v>261</v>
      </c>
      <c r="I14" s="17">
        <v>90</v>
      </c>
      <c r="J14" s="17">
        <v>2155</v>
      </c>
      <c r="K14" s="18">
        <f t="shared" si="2"/>
        <v>3119</v>
      </c>
      <c r="L14" s="16">
        <f t="shared" si="3"/>
        <v>2533</v>
      </c>
      <c r="M14" s="17">
        <f t="shared" si="4"/>
        <v>2473</v>
      </c>
      <c r="N14" s="17">
        <f t="shared" si="5"/>
        <v>653</v>
      </c>
      <c r="O14" s="17">
        <f t="shared" si="6"/>
        <v>4922</v>
      </c>
      <c r="P14" s="18">
        <f t="shared" si="7"/>
        <v>10581</v>
      </c>
    </row>
    <row r="15" spans="1:16" ht="27" customHeight="1">
      <c r="A15" s="55">
        <v>10</v>
      </c>
      <c r="B15" s="16">
        <v>2182</v>
      </c>
      <c r="C15" s="17">
        <v>2166</v>
      </c>
      <c r="D15" s="17">
        <v>550</v>
      </c>
      <c r="E15" s="17">
        <v>2714</v>
      </c>
      <c r="F15" s="18">
        <f t="shared" si="1"/>
        <v>7612</v>
      </c>
      <c r="G15" s="16">
        <v>538</v>
      </c>
      <c r="H15" s="17">
        <v>272</v>
      </c>
      <c r="I15" s="17">
        <v>54</v>
      </c>
      <c r="J15" s="17">
        <v>2554</v>
      </c>
      <c r="K15" s="18">
        <f t="shared" si="2"/>
        <v>3418</v>
      </c>
      <c r="L15" s="16">
        <f t="shared" si="3"/>
        <v>2720</v>
      </c>
      <c r="M15" s="17">
        <f t="shared" si="4"/>
        <v>2438</v>
      </c>
      <c r="N15" s="17">
        <f t="shared" si="5"/>
        <v>604</v>
      </c>
      <c r="O15" s="17">
        <f t="shared" si="6"/>
        <v>5268</v>
      </c>
      <c r="P15" s="18">
        <f t="shared" si="7"/>
        <v>11030</v>
      </c>
    </row>
    <row r="16" spans="1:16" ht="27" customHeight="1">
      <c r="A16" s="55">
        <v>11</v>
      </c>
      <c r="B16" s="16">
        <v>2396</v>
      </c>
      <c r="C16" s="17">
        <v>2080</v>
      </c>
      <c r="D16" s="17">
        <v>532</v>
      </c>
      <c r="E16" s="17">
        <v>2647</v>
      </c>
      <c r="F16" s="18">
        <f t="shared" si="1"/>
        <v>7655</v>
      </c>
      <c r="G16" s="16">
        <v>791</v>
      </c>
      <c r="H16" s="17">
        <v>193</v>
      </c>
      <c r="I16" s="17">
        <v>73</v>
      </c>
      <c r="J16" s="17">
        <v>2927</v>
      </c>
      <c r="K16" s="18">
        <f t="shared" si="2"/>
        <v>3984</v>
      </c>
      <c r="L16" s="16">
        <f t="shared" si="3"/>
        <v>3187</v>
      </c>
      <c r="M16" s="17">
        <f t="shared" si="4"/>
        <v>2273</v>
      </c>
      <c r="N16" s="17">
        <f t="shared" si="5"/>
        <v>605</v>
      </c>
      <c r="O16" s="17">
        <f t="shared" si="6"/>
        <v>5574</v>
      </c>
      <c r="P16" s="18">
        <f t="shared" si="7"/>
        <v>11639</v>
      </c>
    </row>
    <row r="17" spans="1:16" ht="27" customHeight="1">
      <c r="A17" s="55">
        <v>12</v>
      </c>
      <c r="B17" s="16">
        <v>2359</v>
      </c>
      <c r="C17" s="17">
        <v>2224</v>
      </c>
      <c r="D17" s="17">
        <v>705</v>
      </c>
      <c r="E17" s="17">
        <v>2429</v>
      </c>
      <c r="F17" s="18">
        <f t="shared" si="1"/>
        <v>7717</v>
      </c>
      <c r="G17" s="16">
        <v>757</v>
      </c>
      <c r="H17" s="17">
        <v>186</v>
      </c>
      <c r="I17" s="17">
        <v>63</v>
      </c>
      <c r="J17" s="17">
        <v>2397</v>
      </c>
      <c r="K17" s="18">
        <f t="shared" si="2"/>
        <v>3403</v>
      </c>
      <c r="L17" s="16">
        <f t="shared" si="3"/>
        <v>3116</v>
      </c>
      <c r="M17" s="17">
        <f t="shared" si="4"/>
        <v>2410</v>
      </c>
      <c r="N17" s="17">
        <f t="shared" si="5"/>
        <v>768</v>
      </c>
      <c r="O17" s="17">
        <f t="shared" si="6"/>
        <v>4826</v>
      </c>
      <c r="P17" s="18">
        <f t="shared" si="7"/>
        <v>11120</v>
      </c>
    </row>
    <row r="18" spans="1:16" ht="27" customHeight="1" thickBot="1">
      <c r="A18" s="10" t="s">
        <v>48</v>
      </c>
      <c r="B18" s="19">
        <f>SUM(B6:B17)</f>
        <v>24871</v>
      </c>
      <c r="C18" s="20">
        <f>SUM(C6:C17)</f>
        <v>24853</v>
      </c>
      <c r="D18" s="20">
        <f>SUM(D6:D17)</f>
        <v>6454</v>
      </c>
      <c r="E18" s="20">
        <f>SUM(E6:E17)</f>
        <v>31143</v>
      </c>
      <c r="F18" s="21">
        <f t="shared" si="1"/>
        <v>87321</v>
      </c>
      <c r="G18" s="19">
        <f>SUM(G6:G17)</f>
        <v>7695</v>
      </c>
      <c r="H18" s="20">
        <f>SUM(H6:H17)</f>
        <v>3079</v>
      </c>
      <c r="I18" s="20">
        <f>SUM(I6:I17)</f>
        <v>684</v>
      </c>
      <c r="J18" s="20">
        <f>SUM(J6:J17)</f>
        <v>25808</v>
      </c>
      <c r="K18" s="21">
        <f t="shared" si="2"/>
        <v>37266</v>
      </c>
      <c r="L18" s="19">
        <f>SUM(L6:L17)</f>
        <v>32566</v>
      </c>
      <c r="M18" s="20">
        <f>SUM(M6:M17)</f>
        <v>27932</v>
      </c>
      <c r="N18" s="20">
        <f>SUM(N6:N17)</f>
        <v>7138</v>
      </c>
      <c r="O18" s="20">
        <f>SUM(O6:O17)</f>
        <v>56951</v>
      </c>
      <c r="P18" s="21">
        <f t="shared" si="7"/>
        <v>124587</v>
      </c>
    </row>
    <row r="21" ht="13.5">
      <c r="A21" s="15" t="s">
        <v>49</v>
      </c>
    </row>
    <row r="22" spans="1:2" ht="13.5">
      <c r="A22" s="14" t="s">
        <v>38</v>
      </c>
      <c r="B22" t="s">
        <v>40</v>
      </c>
    </row>
    <row r="23" spans="1:2" ht="13.5">
      <c r="A23" s="14" t="s">
        <v>39</v>
      </c>
      <c r="B23" t="s">
        <v>41</v>
      </c>
    </row>
    <row r="24" spans="1:2" ht="13.5">
      <c r="A24" s="14" t="s">
        <v>31</v>
      </c>
      <c r="B24" t="s">
        <v>42</v>
      </c>
    </row>
    <row r="25" spans="1:2" ht="13.5">
      <c r="A25" s="14" t="s">
        <v>32</v>
      </c>
      <c r="B25" t="s">
        <v>43</v>
      </c>
    </row>
    <row r="27" ht="13.5">
      <c r="A27" s="15" t="s">
        <v>44</v>
      </c>
    </row>
    <row r="28" spans="1:2" ht="13.5">
      <c r="A28" s="14" t="s">
        <v>38</v>
      </c>
      <c r="B28" t="s">
        <v>45</v>
      </c>
    </row>
    <row r="29" spans="1:2" ht="13.5">
      <c r="A29" s="14" t="s">
        <v>39</v>
      </c>
      <c r="B29" t="s">
        <v>45</v>
      </c>
    </row>
    <row r="30" spans="1:2" ht="13.5">
      <c r="A30" s="14" t="s">
        <v>31</v>
      </c>
      <c r="B30" t="s">
        <v>47</v>
      </c>
    </row>
    <row r="31" spans="1:2" ht="13.5">
      <c r="A31" s="14" t="s">
        <v>32</v>
      </c>
      <c r="B31" t="s">
        <v>46</v>
      </c>
    </row>
    <row r="33" spans="1:16" ht="48" customHeight="1">
      <c r="A33" s="60" t="s">
        <v>50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</sheetData>
  <sheetProtection/>
  <mergeCells count="1">
    <mergeCell ref="A33:P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user02</cp:lastModifiedBy>
  <dcterms:created xsi:type="dcterms:W3CDTF">2019-05-20T04:58:12Z</dcterms:created>
  <dcterms:modified xsi:type="dcterms:W3CDTF">2022-01-18T07:40:43Z</dcterms:modified>
  <cp:category/>
  <cp:version/>
  <cp:contentType/>
  <cp:contentStatus/>
</cp:coreProperties>
</file>