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205" activeTab="3"/>
  </bookViews>
  <sheets>
    <sheet name="産業車両クラス別実績2019" sheetId="1" r:id="rId1"/>
    <sheet name="産業車両クラス別実績2020 " sheetId="2" r:id="rId2"/>
    <sheet name="産業車両クラス別実績2021" sheetId="3" r:id="rId3"/>
    <sheet name="産業車両クラス別実績2022" sheetId="4" r:id="rId4"/>
  </sheets>
  <externalReferences>
    <externalReference r:id="rId7"/>
  </externalReference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<sst xmlns="http://schemas.openxmlformats.org/spreadsheetml/2006/main" count="164" uniqueCount="26">
  <si>
    <t>産業車両クラス別販売実績</t>
  </si>
  <si>
    <t>単位：台</t>
  </si>
  <si>
    <t>国内向け販売</t>
  </si>
  <si>
    <t>輸出</t>
  </si>
  <si>
    <t>国内向け販売＋輸出</t>
  </si>
  <si>
    <t>２０２０年</t>
  </si>
  <si>
    <t>Class1</t>
  </si>
  <si>
    <t>Class2</t>
  </si>
  <si>
    <t>Class3</t>
  </si>
  <si>
    <t>Class4+5</t>
  </si>
  <si>
    <t>合計</t>
  </si>
  <si>
    <t>累計</t>
  </si>
  <si>
    <t>各Classの定義＝WITS世界産業車両統計の区分による</t>
  </si>
  <si>
    <t>電気式カウンターバランスフォークリフト</t>
  </si>
  <si>
    <t>Class2</t>
  </si>
  <si>
    <t>電気式ウェアハウストラック（リーチ、オーダピッキング、サイド等）</t>
  </si>
  <si>
    <t>電気式ペデストリアントラック（ウォーキーハイリフト、ローリフト、けん引車）</t>
  </si>
  <si>
    <t>エンジン式カウンターバランスフォークリフト</t>
  </si>
  <si>
    <t>※フォークリフト生産・販売実績との差異</t>
  </si>
  <si>
    <t>電気式フォークリフトに該当</t>
  </si>
  <si>
    <t>電気式フォークリフトに一部該当（ローリフト、けん引車はフォークリフト生産・販売実績には含まず）</t>
  </si>
  <si>
    <t>エンジン式フォークリフトに該当</t>
  </si>
  <si>
    <t>☆本統計作成の目的は、Class別はWITS世界産業車両統計で用いられている区分で、従来の発表統計（フォークリフト生産・販売台数）とは異なるため（同統計に含まれるClass3のローリフトやけん引車は、日本では法的にフォークリフトに当たらない。）、補完データとして試行的に開始したもの。今後データソ－スの追加などによる充実化させる予定。</t>
  </si>
  <si>
    <t>２０１９年</t>
  </si>
  <si>
    <t>２０２１年</t>
  </si>
  <si>
    <t>２０２２年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</si>
</sst>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10" xfId="60" applyFont="1" applyBorder="1">
      <alignment/>
      <protection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5" fillId="0" borderId="10" xfId="60" applyFont="1" applyBorder="1" applyAlignment="1">
      <alignment horizontal="center"/>
      <protection/>
    </xf>
    <xf numFmtId="38" fontId="26" fillId="0" borderId="14" xfId="48" applyFont="1" applyBorder="1" applyAlignment="1">
      <alignment vertical="center"/>
    </xf>
    <xf numFmtId="38" fontId="26" fillId="0" borderId="15" xfId="48" applyFont="1" applyBorder="1" applyAlignment="1">
      <alignment vertical="center"/>
    </xf>
    <xf numFmtId="38" fontId="26" fillId="0" borderId="16" xfId="48" applyFont="1" applyBorder="1" applyAlignment="1">
      <alignment vertical="center"/>
    </xf>
    <xf numFmtId="38" fontId="26" fillId="0" borderId="17" xfId="48" applyFont="1" applyBorder="1" applyAlignment="1">
      <alignment vertical="center"/>
    </xf>
    <xf numFmtId="38" fontId="26" fillId="0" borderId="18" xfId="48" applyFont="1" applyBorder="1" applyAlignment="1">
      <alignment vertical="center"/>
    </xf>
    <xf numFmtId="38" fontId="26" fillId="0" borderId="19" xfId="48" applyFont="1" applyBorder="1" applyAlignment="1">
      <alignment vertical="center"/>
    </xf>
    <xf numFmtId="38" fontId="26" fillId="0" borderId="20" xfId="48" applyFont="1" applyBorder="1" applyAlignment="1">
      <alignment vertical="center"/>
    </xf>
    <xf numFmtId="38" fontId="26" fillId="0" borderId="21" xfId="48" applyFont="1" applyBorder="1" applyAlignment="1">
      <alignment vertical="center"/>
    </xf>
    <xf numFmtId="38" fontId="26" fillId="0" borderId="22" xfId="48" applyFont="1" applyBorder="1" applyAlignment="1">
      <alignment vertical="center"/>
    </xf>
    <xf numFmtId="0" fontId="5" fillId="0" borderId="0" xfId="60" applyFont="1" applyAlignment="1">
      <alignment horizontal="left"/>
      <protection/>
    </xf>
    <xf numFmtId="0" fontId="5" fillId="0" borderId="0" xfId="60" applyFont="1" applyAlignment="1">
      <alignment horizontal="center"/>
      <protection/>
    </xf>
    <xf numFmtId="0" fontId="6" fillId="0" borderId="10" xfId="60" applyFont="1" applyBorder="1">
      <alignment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60" applyFont="1" applyBorder="1" applyAlignment="1">
      <alignment horizontal="center"/>
      <protection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3" fillId="0" borderId="0" xfId="60" applyFont="1" applyAlignment="1">
      <alignment horizontal="left" vertical="top" wrapText="1"/>
      <protection/>
    </xf>
    <xf numFmtId="0" fontId="26" fillId="0" borderId="0" xfId="0" applyFont="1" applyAlignment="1">
      <alignment vertical="top" wrapText="1"/>
    </xf>
    <xf numFmtId="0" fontId="44" fillId="0" borderId="0" xfId="60" applyFont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１年フォークリフト生産・販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2269;&#20869;&#23455;&#32318;\2011&#24180;&#12501;&#12457;&#12540;&#12463;&#12522;&#12501;&#12488;&#21508;&#31038;&#21029;&#36009;&#22770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社別機種別１１年１月"/>
      <sheetName val="各社別機種別１１年２月"/>
      <sheetName val="各社別機種別１１年３月"/>
      <sheetName val="各社別機種別１１年１～３月"/>
      <sheetName val="各社別機種別１１年４月"/>
      <sheetName val="各社別機種別１１年５月"/>
      <sheetName val="各社別機種別１１年６月"/>
      <sheetName val="各社別機種別１１年４～６月"/>
      <sheetName val="各社別機種別１１年７月"/>
      <sheetName val="各社別機種別１１年８月"/>
      <sheetName val="各社別機種別１１年９月"/>
      <sheetName val="各社別機種別１１年７～９月"/>
      <sheetName val="各社別機種別１１年１０月"/>
      <sheetName val="各社別機種別１１年１１月"/>
      <sheetName val="各社別機種別１１年１２月"/>
      <sheetName val="各社別機種別１１年１０～１２月"/>
      <sheetName val="各社別機種別１１年１～１２月"/>
      <sheetName val="様式 (2)"/>
      <sheetName val="Sheet2"/>
      <sheetName val="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showZeros="0" zoomScalePageLayoutView="0" workbookViewId="0" topLeftCell="A1">
      <selection activeCell="A6" sqref="A6"/>
    </sheetView>
  </sheetViews>
  <sheetFormatPr defaultColWidth="9.140625" defaultRowHeight="15"/>
  <cols>
    <col min="1" max="16384" width="9.00390625" style="1" customWidth="1"/>
  </cols>
  <sheetData>
    <row r="2" ht="13.5">
      <c r="A2" s="1" t="s">
        <v>0</v>
      </c>
    </row>
    <row r="3" ht="13.5">
      <c r="P3" s="1" t="s">
        <v>1</v>
      </c>
    </row>
    <row r="4" spans="2:12" ht="14.25" thickBot="1">
      <c r="B4" s="1" t="s">
        <v>2</v>
      </c>
      <c r="G4" s="1" t="s">
        <v>3</v>
      </c>
      <c r="L4" s="1" t="s">
        <v>4</v>
      </c>
    </row>
    <row r="5" spans="1:16" ht="27" customHeight="1">
      <c r="A5" s="2" t="s">
        <v>23</v>
      </c>
      <c r="B5" s="3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3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3" t="s">
        <v>6</v>
      </c>
      <c r="M5" s="4" t="s">
        <v>7</v>
      </c>
      <c r="N5" s="4" t="s">
        <v>8</v>
      </c>
      <c r="O5" s="4" t="s">
        <v>9</v>
      </c>
      <c r="P5" s="5" t="s">
        <v>10</v>
      </c>
    </row>
    <row r="6" spans="1:16" ht="27" customHeight="1">
      <c r="A6" s="6">
        <v>1</v>
      </c>
      <c r="B6" s="7"/>
      <c r="C6" s="8"/>
      <c r="D6" s="8"/>
      <c r="E6" s="8"/>
      <c r="F6" s="9"/>
      <c r="G6" s="7"/>
      <c r="H6" s="8"/>
      <c r="I6" s="8"/>
      <c r="J6" s="8"/>
      <c r="K6" s="9"/>
      <c r="L6" s="7"/>
      <c r="M6" s="8"/>
      <c r="N6" s="8"/>
      <c r="O6" s="8"/>
      <c r="P6" s="9"/>
    </row>
    <row r="7" spans="1:16" ht="27" customHeight="1">
      <c r="A7" s="6">
        <v>2</v>
      </c>
      <c r="B7" s="7"/>
      <c r="C7" s="8"/>
      <c r="D7" s="8"/>
      <c r="E7" s="8"/>
      <c r="F7" s="9"/>
      <c r="G7" s="7"/>
      <c r="H7" s="8"/>
      <c r="I7" s="8"/>
      <c r="J7" s="8"/>
      <c r="K7" s="9"/>
      <c r="L7" s="7"/>
      <c r="M7" s="8"/>
      <c r="N7" s="8"/>
      <c r="O7" s="8"/>
      <c r="P7" s="9"/>
    </row>
    <row r="8" spans="1:16" ht="27" customHeight="1">
      <c r="A8" s="6">
        <v>3</v>
      </c>
      <c r="B8" s="7"/>
      <c r="C8" s="8"/>
      <c r="D8" s="8"/>
      <c r="E8" s="8"/>
      <c r="F8" s="9"/>
      <c r="G8" s="7"/>
      <c r="H8" s="8"/>
      <c r="I8" s="8"/>
      <c r="J8" s="8"/>
      <c r="K8" s="9"/>
      <c r="L8" s="7"/>
      <c r="M8" s="8"/>
      <c r="N8" s="8"/>
      <c r="O8" s="8"/>
      <c r="P8" s="9"/>
    </row>
    <row r="9" spans="1:16" ht="27" customHeight="1">
      <c r="A9" s="6">
        <v>4</v>
      </c>
      <c r="B9" s="10">
        <v>2198</v>
      </c>
      <c r="C9" s="11">
        <v>2078</v>
      </c>
      <c r="D9" s="11">
        <v>490</v>
      </c>
      <c r="E9" s="11">
        <v>2559</v>
      </c>
      <c r="F9" s="12">
        <v>7325</v>
      </c>
      <c r="G9" s="10">
        <v>650</v>
      </c>
      <c r="H9" s="11">
        <v>297</v>
      </c>
      <c r="I9" s="11">
        <v>14</v>
      </c>
      <c r="J9" s="11">
        <v>1732</v>
      </c>
      <c r="K9" s="12">
        <v>2693</v>
      </c>
      <c r="L9" s="10">
        <v>2848</v>
      </c>
      <c r="M9" s="11">
        <v>2375</v>
      </c>
      <c r="N9" s="11">
        <v>504</v>
      </c>
      <c r="O9" s="11">
        <v>4291</v>
      </c>
      <c r="P9" s="12">
        <v>10018</v>
      </c>
    </row>
    <row r="10" spans="1:16" ht="27" customHeight="1">
      <c r="A10" s="6">
        <v>5</v>
      </c>
      <c r="B10" s="10">
        <v>1974</v>
      </c>
      <c r="C10" s="11">
        <v>2014</v>
      </c>
      <c r="D10" s="11">
        <v>528</v>
      </c>
      <c r="E10" s="11">
        <v>2506</v>
      </c>
      <c r="F10" s="12">
        <v>7022</v>
      </c>
      <c r="G10" s="10">
        <v>560</v>
      </c>
      <c r="H10" s="11">
        <v>211</v>
      </c>
      <c r="I10" s="11">
        <v>52</v>
      </c>
      <c r="J10" s="11">
        <v>1900</v>
      </c>
      <c r="K10" s="12">
        <v>2723</v>
      </c>
      <c r="L10" s="10">
        <v>2534</v>
      </c>
      <c r="M10" s="11">
        <v>2225</v>
      </c>
      <c r="N10" s="11">
        <v>580</v>
      </c>
      <c r="O10" s="11">
        <v>4406</v>
      </c>
      <c r="P10" s="12">
        <v>9745</v>
      </c>
    </row>
    <row r="11" spans="1:16" ht="27" customHeight="1">
      <c r="A11" s="6">
        <v>6</v>
      </c>
      <c r="B11" s="10">
        <v>2360</v>
      </c>
      <c r="C11" s="11">
        <v>2212</v>
      </c>
      <c r="D11" s="11">
        <v>616</v>
      </c>
      <c r="E11" s="11">
        <v>2790</v>
      </c>
      <c r="F11" s="12">
        <v>7978</v>
      </c>
      <c r="G11" s="10">
        <v>752</v>
      </c>
      <c r="H11" s="11">
        <v>243</v>
      </c>
      <c r="I11" s="11">
        <v>22</v>
      </c>
      <c r="J11" s="11">
        <v>2153</v>
      </c>
      <c r="K11" s="12">
        <v>3170</v>
      </c>
      <c r="L11" s="10">
        <v>3112</v>
      </c>
      <c r="M11" s="11">
        <v>2455</v>
      </c>
      <c r="N11" s="11">
        <v>638</v>
      </c>
      <c r="O11" s="11">
        <v>4943</v>
      </c>
      <c r="P11" s="12">
        <v>11148</v>
      </c>
    </row>
    <row r="12" spans="1:16" ht="27" customHeight="1">
      <c r="A12" s="6">
        <v>7</v>
      </c>
      <c r="B12" s="10">
        <v>2526</v>
      </c>
      <c r="C12" s="11">
        <v>2311</v>
      </c>
      <c r="D12" s="11">
        <v>604</v>
      </c>
      <c r="E12" s="11">
        <v>2811</v>
      </c>
      <c r="F12" s="12">
        <v>8252</v>
      </c>
      <c r="G12" s="10">
        <v>772</v>
      </c>
      <c r="H12" s="11">
        <v>308</v>
      </c>
      <c r="I12" s="11">
        <v>261</v>
      </c>
      <c r="J12" s="11">
        <v>2213</v>
      </c>
      <c r="K12" s="12">
        <v>3554</v>
      </c>
      <c r="L12" s="10">
        <v>3298</v>
      </c>
      <c r="M12" s="11">
        <v>2619</v>
      </c>
      <c r="N12" s="11">
        <v>865</v>
      </c>
      <c r="O12" s="11">
        <v>5024</v>
      </c>
      <c r="P12" s="12">
        <v>11806</v>
      </c>
    </row>
    <row r="13" spans="1:16" ht="27" customHeight="1">
      <c r="A13" s="6">
        <v>8</v>
      </c>
      <c r="B13" s="10">
        <v>2011</v>
      </c>
      <c r="C13" s="11">
        <v>1843</v>
      </c>
      <c r="D13" s="11">
        <v>496</v>
      </c>
      <c r="E13" s="11">
        <v>2590</v>
      </c>
      <c r="F13" s="12">
        <v>6940</v>
      </c>
      <c r="G13" s="10">
        <v>612</v>
      </c>
      <c r="H13" s="11">
        <v>177</v>
      </c>
      <c r="I13" s="11">
        <v>75</v>
      </c>
      <c r="J13" s="11">
        <v>1623</v>
      </c>
      <c r="K13" s="12">
        <v>2487</v>
      </c>
      <c r="L13" s="10">
        <v>2623</v>
      </c>
      <c r="M13" s="11">
        <v>2020</v>
      </c>
      <c r="N13" s="11">
        <v>571</v>
      </c>
      <c r="O13" s="11">
        <v>4213</v>
      </c>
      <c r="P13" s="12">
        <v>9427</v>
      </c>
    </row>
    <row r="14" spans="1:16" ht="27" customHeight="1">
      <c r="A14" s="6">
        <v>9</v>
      </c>
      <c r="B14" s="10">
        <v>2781</v>
      </c>
      <c r="C14" s="11">
        <v>2373</v>
      </c>
      <c r="D14" s="11">
        <v>584</v>
      </c>
      <c r="E14" s="11">
        <v>3260</v>
      </c>
      <c r="F14" s="12">
        <v>8998</v>
      </c>
      <c r="G14" s="10">
        <v>594</v>
      </c>
      <c r="H14" s="11">
        <v>217</v>
      </c>
      <c r="I14" s="11">
        <v>109</v>
      </c>
      <c r="J14" s="11">
        <v>2130</v>
      </c>
      <c r="K14" s="12">
        <v>3050</v>
      </c>
      <c r="L14" s="10">
        <v>3375</v>
      </c>
      <c r="M14" s="11">
        <v>2590</v>
      </c>
      <c r="N14" s="11">
        <v>693</v>
      </c>
      <c r="O14" s="11">
        <v>5390</v>
      </c>
      <c r="P14" s="12">
        <v>12048</v>
      </c>
    </row>
    <row r="15" spans="1:16" ht="27" customHeight="1">
      <c r="A15" s="6">
        <v>10</v>
      </c>
      <c r="B15" s="10">
        <v>1880</v>
      </c>
      <c r="C15" s="11">
        <v>1957</v>
      </c>
      <c r="D15" s="11">
        <v>579</v>
      </c>
      <c r="E15" s="11">
        <v>2349</v>
      </c>
      <c r="F15" s="12">
        <v>6765</v>
      </c>
      <c r="G15" s="10">
        <v>547</v>
      </c>
      <c r="H15" s="11">
        <v>228</v>
      </c>
      <c r="I15" s="11">
        <v>124</v>
      </c>
      <c r="J15" s="11">
        <v>1842</v>
      </c>
      <c r="K15" s="12">
        <v>2741</v>
      </c>
      <c r="L15" s="10">
        <v>2427</v>
      </c>
      <c r="M15" s="11">
        <v>2185</v>
      </c>
      <c r="N15" s="11">
        <v>703</v>
      </c>
      <c r="O15" s="11">
        <v>4191</v>
      </c>
      <c r="P15" s="12">
        <v>9506</v>
      </c>
    </row>
    <row r="16" spans="1:16" ht="27" customHeight="1">
      <c r="A16" s="6">
        <v>11</v>
      </c>
      <c r="B16" s="10">
        <v>1083</v>
      </c>
      <c r="C16" s="11">
        <v>1334</v>
      </c>
      <c r="D16" s="11">
        <v>519</v>
      </c>
      <c r="E16" s="11">
        <v>1648</v>
      </c>
      <c r="F16" s="12">
        <v>4584</v>
      </c>
      <c r="G16" s="10">
        <v>292</v>
      </c>
      <c r="H16" s="11">
        <v>110</v>
      </c>
      <c r="I16" s="11">
        <v>90</v>
      </c>
      <c r="J16" s="11">
        <v>830</v>
      </c>
      <c r="K16" s="12">
        <v>1322</v>
      </c>
      <c r="L16" s="10">
        <v>1375</v>
      </c>
      <c r="M16" s="11">
        <v>1444</v>
      </c>
      <c r="N16" s="11">
        <v>609</v>
      </c>
      <c r="O16" s="11">
        <v>2478</v>
      </c>
      <c r="P16" s="12">
        <v>5906</v>
      </c>
    </row>
    <row r="17" spans="1:16" ht="27" customHeight="1">
      <c r="A17" s="6">
        <v>12</v>
      </c>
      <c r="B17" s="10">
        <v>1454</v>
      </c>
      <c r="C17" s="11">
        <v>1347</v>
      </c>
      <c r="D17" s="11">
        <v>472</v>
      </c>
      <c r="E17" s="11">
        <v>2493</v>
      </c>
      <c r="F17" s="12">
        <v>5766</v>
      </c>
      <c r="G17" s="10">
        <v>356</v>
      </c>
      <c r="H17" s="11">
        <v>131</v>
      </c>
      <c r="I17" s="11">
        <v>129</v>
      </c>
      <c r="J17" s="11">
        <v>907</v>
      </c>
      <c r="K17" s="12">
        <v>1523</v>
      </c>
      <c r="L17" s="10">
        <v>1810</v>
      </c>
      <c r="M17" s="11">
        <v>1478</v>
      </c>
      <c r="N17" s="11">
        <v>601</v>
      </c>
      <c r="O17" s="11">
        <v>3400</v>
      </c>
      <c r="P17" s="12">
        <v>7289</v>
      </c>
    </row>
    <row r="18" spans="1:16" ht="27" customHeight="1" thickBot="1">
      <c r="A18" s="6" t="s">
        <v>11</v>
      </c>
      <c r="B18" s="13">
        <v>18267</v>
      </c>
      <c r="C18" s="14">
        <v>17469</v>
      </c>
      <c r="D18" s="14">
        <v>4888</v>
      </c>
      <c r="E18" s="14">
        <v>23006</v>
      </c>
      <c r="F18" s="15">
        <v>63630</v>
      </c>
      <c r="G18" s="13">
        <v>5135</v>
      </c>
      <c r="H18" s="14">
        <v>1922</v>
      </c>
      <c r="I18" s="14">
        <v>876</v>
      </c>
      <c r="J18" s="14">
        <v>15330</v>
      </c>
      <c r="K18" s="15">
        <v>23263</v>
      </c>
      <c r="L18" s="13">
        <v>23402</v>
      </c>
      <c r="M18" s="14">
        <v>19391</v>
      </c>
      <c r="N18" s="14">
        <v>5764</v>
      </c>
      <c r="O18" s="14">
        <v>38336</v>
      </c>
      <c r="P18" s="15">
        <v>86893</v>
      </c>
    </row>
    <row r="21" ht="13.5">
      <c r="A21" s="16" t="s">
        <v>12</v>
      </c>
    </row>
    <row r="22" spans="1:2" ht="13.5">
      <c r="A22" s="17" t="s">
        <v>6</v>
      </c>
      <c r="B22" s="1" t="s">
        <v>13</v>
      </c>
    </row>
    <row r="23" spans="1:2" ht="13.5">
      <c r="A23" s="17" t="s">
        <v>14</v>
      </c>
      <c r="B23" s="1" t="s">
        <v>15</v>
      </c>
    </row>
    <row r="24" spans="1:2" ht="13.5">
      <c r="A24" s="17" t="s">
        <v>8</v>
      </c>
      <c r="B24" s="1" t="s">
        <v>16</v>
      </c>
    </row>
    <row r="25" spans="1:2" ht="13.5">
      <c r="A25" s="17" t="s">
        <v>9</v>
      </c>
      <c r="B25" s="1" t="s">
        <v>17</v>
      </c>
    </row>
    <row r="27" ht="13.5">
      <c r="A27" s="16" t="s">
        <v>18</v>
      </c>
    </row>
    <row r="28" spans="1:2" ht="13.5">
      <c r="A28" s="17" t="s">
        <v>6</v>
      </c>
      <c r="B28" s="1" t="s">
        <v>19</v>
      </c>
    </row>
    <row r="29" spans="1:2" ht="13.5">
      <c r="A29" s="17" t="s">
        <v>14</v>
      </c>
      <c r="B29" s="1" t="s">
        <v>19</v>
      </c>
    </row>
    <row r="30" spans="1:2" ht="13.5">
      <c r="A30" s="17" t="s">
        <v>8</v>
      </c>
      <c r="B30" s="1" t="s">
        <v>20</v>
      </c>
    </row>
    <row r="31" spans="1:2" ht="13.5">
      <c r="A31" s="17" t="s">
        <v>9</v>
      </c>
      <c r="B31" s="1" t="s">
        <v>21</v>
      </c>
    </row>
    <row r="33" spans="1:16" ht="48" customHeight="1">
      <c r="A33" s="34" t="s">
        <v>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</sheetData>
  <sheetProtection/>
  <mergeCells count="1">
    <mergeCell ref="A33:P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Zeros="0" zoomScalePageLayoutView="0" workbookViewId="0" topLeftCell="A1">
      <selection activeCell="U5" sqref="U5"/>
    </sheetView>
  </sheetViews>
  <sheetFormatPr defaultColWidth="9.140625" defaultRowHeight="15"/>
  <cols>
    <col min="1" max="16384" width="9.00390625" style="1" customWidth="1"/>
  </cols>
  <sheetData>
    <row r="2" ht="13.5">
      <c r="A2" s="1" t="s">
        <v>0</v>
      </c>
    </row>
    <row r="3" ht="13.5">
      <c r="P3" s="1" t="s">
        <v>1</v>
      </c>
    </row>
    <row r="4" spans="2:12" ht="14.25" thickBot="1">
      <c r="B4" s="1" t="s">
        <v>2</v>
      </c>
      <c r="G4" s="1" t="s">
        <v>3</v>
      </c>
      <c r="L4" s="1" t="s">
        <v>4</v>
      </c>
    </row>
    <row r="5" spans="1:16" ht="27" customHeight="1">
      <c r="A5" s="2" t="s">
        <v>5</v>
      </c>
      <c r="B5" s="3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3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3" t="s">
        <v>6</v>
      </c>
      <c r="M5" s="4" t="s">
        <v>7</v>
      </c>
      <c r="N5" s="4" t="s">
        <v>8</v>
      </c>
      <c r="O5" s="4" t="s">
        <v>9</v>
      </c>
      <c r="P5" s="5" t="s">
        <v>10</v>
      </c>
    </row>
    <row r="6" spans="1:16" ht="27" customHeight="1">
      <c r="A6" s="6">
        <v>1</v>
      </c>
      <c r="B6" s="7">
        <v>1993</v>
      </c>
      <c r="C6" s="8">
        <v>1950</v>
      </c>
      <c r="D6" s="8">
        <v>547</v>
      </c>
      <c r="E6" s="8">
        <v>2210</v>
      </c>
      <c r="F6" s="9">
        <f>SUM(B6:E6)</f>
        <v>6700</v>
      </c>
      <c r="G6" s="7">
        <v>511</v>
      </c>
      <c r="H6" s="8">
        <v>181</v>
      </c>
      <c r="I6" s="8">
        <v>71</v>
      </c>
      <c r="J6" s="8">
        <v>1616</v>
      </c>
      <c r="K6" s="9">
        <f>SUM(G6:J6)</f>
        <v>2379</v>
      </c>
      <c r="L6" s="7">
        <f aca="true" t="shared" si="0" ref="L6:O17">B6+G6</f>
        <v>2504</v>
      </c>
      <c r="M6" s="8">
        <f t="shared" si="0"/>
        <v>2131</v>
      </c>
      <c r="N6" s="8">
        <f t="shared" si="0"/>
        <v>618</v>
      </c>
      <c r="O6" s="8">
        <f t="shared" si="0"/>
        <v>3826</v>
      </c>
      <c r="P6" s="9">
        <f>SUM(L6:O6)</f>
        <v>9079</v>
      </c>
    </row>
    <row r="7" spans="1:16" ht="27" customHeight="1">
      <c r="A7" s="6">
        <v>2</v>
      </c>
      <c r="B7" s="7">
        <v>2321</v>
      </c>
      <c r="C7" s="8">
        <v>2000</v>
      </c>
      <c r="D7" s="8">
        <v>495</v>
      </c>
      <c r="E7" s="8">
        <v>2589</v>
      </c>
      <c r="F7" s="9">
        <f>SUM(B7:E7)</f>
        <v>7405</v>
      </c>
      <c r="G7" s="7">
        <v>626</v>
      </c>
      <c r="H7" s="8">
        <v>200</v>
      </c>
      <c r="I7" s="8">
        <v>53</v>
      </c>
      <c r="J7" s="8">
        <v>2301</v>
      </c>
      <c r="K7" s="9">
        <f>SUM(G7:J7)</f>
        <v>3180</v>
      </c>
      <c r="L7" s="7">
        <f t="shared" si="0"/>
        <v>2947</v>
      </c>
      <c r="M7" s="8">
        <f t="shared" si="0"/>
        <v>2200</v>
      </c>
      <c r="N7" s="8">
        <f t="shared" si="0"/>
        <v>548</v>
      </c>
      <c r="O7" s="8">
        <f t="shared" si="0"/>
        <v>4890</v>
      </c>
      <c r="P7" s="9">
        <f>SUM(L7:O7)</f>
        <v>10585</v>
      </c>
    </row>
    <row r="8" spans="1:16" ht="27" customHeight="1">
      <c r="A8" s="6">
        <v>3</v>
      </c>
      <c r="B8" s="7">
        <v>2760</v>
      </c>
      <c r="C8" s="8">
        <v>2596</v>
      </c>
      <c r="D8" s="8">
        <v>656</v>
      </c>
      <c r="E8" s="8">
        <v>2943</v>
      </c>
      <c r="F8" s="9">
        <f>SUM(B8:E8)</f>
        <v>8955</v>
      </c>
      <c r="G8" s="7">
        <v>636</v>
      </c>
      <c r="H8" s="8">
        <v>264</v>
      </c>
      <c r="I8" s="8">
        <v>69</v>
      </c>
      <c r="J8" s="8">
        <v>2643</v>
      </c>
      <c r="K8" s="9">
        <f>SUM(G8:J8)</f>
        <v>3612</v>
      </c>
      <c r="L8" s="7">
        <f t="shared" si="0"/>
        <v>3396</v>
      </c>
      <c r="M8" s="8">
        <f t="shared" si="0"/>
        <v>2860</v>
      </c>
      <c r="N8" s="8">
        <f t="shared" si="0"/>
        <v>725</v>
      </c>
      <c r="O8" s="8">
        <f t="shared" si="0"/>
        <v>5586</v>
      </c>
      <c r="P8" s="9">
        <f>SUM(L8:O8)</f>
        <v>12567</v>
      </c>
    </row>
    <row r="9" spans="1:16" ht="27" customHeight="1">
      <c r="A9" s="6">
        <v>4</v>
      </c>
      <c r="B9" s="10">
        <v>2332</v>
      </c>
      <c r="C9" s="11">
        <v>2189</v>
      </c>
      <c r="D9" s="11">
        <v>453</v>
      </c>
      <c r="E9" s="11">
        <v>2418</v>
      </c>
      <c r="F9" s="12">
        <f>SUM(B9:E9)</f>
        <v>7392</v>
      </c>
      <c r="G9" s="10">
        <v>608</v>
      </c>
      <c r="H9" s="11">
        <v>223</v>
      </c>
      <c r="I9" s="11">
        <v>63</v>
      </c>
      <c r="J9" s="11">
        <v>1597</v>
      </c>
      <c r="K9" s="12">
        <f>SUM(G9:J9)</f>
        <v>2491</v>
      </c>
      <c r="L9" s="10">
        <f t="shared" si="0"/>
        <v>2940</v>
      </c>
      <c r="M9" s="11">
        <f t="shared" si="0"/>
        <v>2412</v>
      </c>
      <c r="N9" s="11">
        <f t="shared" si="0"/>
        <v>516</v>
      </c>
      <c r="O9" s="11">
        <f t="shared" si="0"/>
        <v>4015</v>
      </c>
      <c r="P9" s="12">
        <f>SUM(L9:O9)</f>
        <v>9883</v>
      </c>
    </row>
    <row r="10" spans="1:16" ht="27" customHeight="1">
      <c r="A10" s="6">
        <v>5</v>
      </c>
      <c r="B10" s="10">
        <v>1905</v>
      </c>
      <c r="C10" s="11">
        <v>1952</v>
      </c>
      <c r="D10" s="11">
        <v>455</v>
      </c>
      <c r="E10" s="11">
        <v>2172</v>
      </c>
      <c r="F10" s="12">
        <f aca="true" t="shared" si="1" ref="F10:F18">SUM(B10:E10)</f>
        <v>6484</v>
      </c>
      <c r="G10" s="10">
        <v>497</v>
      </c>
      <c r="H10" s="11">
        <v>136</v>
      </c>
      <c r="I10" s="11">
        <v>47</v>
      </c>
      <c r="J10" s="11">
        <v>1253</v>
      </c>
      <c r="K10" s="12">
        <f aca="true" t="shared" si="2" ref="K10:K18">SUM(G10:J10)</f>
        <v>1933</v>
      </c>
      <c r="L10" s="10">
        <f t="shared" si="0"/>
        <v>2402</v>
      </c>
      <c r="M10" s="11">
        <f t="shared" si="0"/>
        <v>2088</v>
      </c>
      <c r="N10" s="11">
        <f t="shared" si="0"/>
        <v>502</v>
      </c>
      <c r="O10" s="11">
        <f t="shared" si="0"/>
        <v>3425</v>
      </c>
      <c r="P10" s="12">
        <f aca="true" t="shared" si="3" ref="P10:P18">SUM(L10:O10)</f>
        <v>8417</v>
      </c>
    </row>
    <row r="11" spans="1:16" ht="27" customHeight="1">
      <c r="A11" s="6">
        <v>6</v>
      </c>
      <c r="B11" s="10">
        <v>2290</v>
      </c>
      <c r="C11" s="11">
        <v>2281</v>
      </c>
      <c r="D11" s="11">
        <v>516</v>
      </c>
      <c r="E11" s="11">
        <v>2453</v>
      </c>
      <c r="F11" s="12">
        <f t="shared" si="1"/>
        <v>7540</v>
      </c>
      <c r="G11" s="10">
        <v>667</v>
      </c>
      <c r="H11" s="11">
        <v>161</v>
      </c>
      <c r="I11" s="11">
        <v>81</v>
      </c>
      <c r="J11" s="11">
        <v>1337</v>
      </c>
      <c r="K11" s="12">
        <f t="shared" si="2"/>
        <v>2246</v>
      </c>
      <c r="L11" s="10">
        <f t="shared" si="0"/>
        <v>2957</v>
      </c>
      <c r="M11" s="11">
        <f t="shared" si="0"/>
        <v>2442</v>
      </c>
      <c r="N11" s="11">
        <f t="shared" si="0"/>
        <v>597</v>
      </c>
      <c r="O11" s="11">
        <f t="shared" si="0"/>
        <v>3790</v>
      </c>
      <c r="P11" s="12">
        <f t="shared" si="3"/>
        <v>9786</v>
      </c>
    </row>
    <row r="12" spans="1:16" ht="27" customHeight="1">
      <c r="A12" s="6">
        <v>7</v>
      </c>
      <c r="B12" s="10">
        <v>2041</v>
      </c>
      <c r="C12" s="11">
        <v>2089</v>
      </c>
      <c r="D12" s="11">
        <v>548</v>
      </c>
      <c r="E12" s="11">
        <v>2499</v>
      </c>
      <c r="F12" s="12">
        <f t="shared" si="1"/>
        <v>7177</v>
      </c>
      <c r="G12" s="10">
        <v>486</v>
      </c>
      <c r="H12" s="11">
        <v>126</v>
      </c>
      <c r="I12" s="11">
        <v>50</v>
      </c>
      <c r="J12" s="11">
        <v>1100</v>
      </c>
      <c r="K12" s="12">
        <f t="shared" si="2"/>
        <v>1762</v>
      </c>
      <c r="L12" s="10">
        <f t="shared" si="0"/>
        <v>2527</v>
      </c>
      <c r="M12" s="11">
        <f t="shared" si="0"/>
        <v>2215</v>
      </c>
      <c r="N12" s="11">
        <f t="shared" si="0"/>
        <v>598</v>
      </c>
      <c r="O12" s="11">
        <f t="shared" si="0"/>
        <v>3599</v>
      </c>
      <c r="P12" s="12">
        <f t="shared" si="3"/>
        <v>8939</v>
      </c>
    </row>
    <row r="13" spans="1:16" ht="27" customHeight="1">
      <c r="A13" s="6">
        <v>8</v>
      </c>
      <c r="B13" s="10">
        <v>1641</v>
      </c>
      <c r="C13" s="11">
        <v>1715</v>
      </c>
      <c r="D13" s="11">
        <v>395</v>
      </c>
      <c r="E13" s="11">
        <v>2305</v>
      </c>
      <c r="F13" s="12">
        <f t="shared" si="1"/>
        <v>6056</v>
      </c>
      <c r="G13" s="10">
        <v>373</v>
      </c>
      <c r="H13" s="11">
        <v>128</v>
      </c>
      <c r="I13" s="11">
        <v>30</v>
      </c>
      <c r="J13" s="11">
        <v>1001</v>
      </c>
      <c r="K13" s="12">
        <f t="shared" si="2"/>
        <v>1532</v>
      </c>
      <c r="L13" s="10">
        <f t="shared" si="0"/>
        <v>2014</v>
      </c>
      <c r="M13" s="11">
        <f t="shared" si="0"/>
        <v>1843</v>
      </c>
      <c r="N13" s="11">
        <f t="shared" si="0"/>
        <v>425</v>
      </c>
      <c r="O13" s="11">
        <f t="shared" si="0"/>
        <v>3306</v>
      </c>
      <c r="P13" s="12">
        <f t="shared" si="3"/>
        <v>7588</v>
      </c>
    </row>
    <row r="14" spans="1:16" ht="27" customHeight="1">
      <c r="A14" s="6">
        <v>9</v>
      </c>
      <c r="B14" s="10">
        <v>2167</v>
      </c>
      <c r="C14" s="11">
        <v>2043</v>
      </c>
      <c r="D14" s="11">
        <v>463</v>
      </c>
      <c r="E14" s="11">
        <v>2817</v>
      </c>
      <c r="F14" s="12">
        <f t="shared" si="1"/>
        <v>7490</v>
      </c>
      <c r="G14" s="10">
        <v>434</v>
      </c>
      <c r="H14" s="11">
        <v>203</v>
      </c>
      <c r="I14" s="11">
        <v>24</v>
      </c>
      <c r="J14" s="11">
        <v>1157</v>
      </c>
      <c r="K14" s="12">
        <f t="shared" si="2"/>
        <v>1818</v>
      </c>
      <c r="L14" s="10">
        <f t="shared" si="0"/>
        <v>2601</v>
      </c>
      <c r="M14" s="11">
        <f t="shared" si="0"/>
        <v>2246</v>
      </c>
      <c r="N14" s="11">
        <f t="shared" si="0"/>
        <v>487</v>
      </c>
      <c r="O14" s="11">
        <f t="shared" si="0"/>
        <v>3974</v>
      </c>
      <c r="P14" s="12">
        <f t="shared" si="3"/>
        <v>9308</v>
      </c>
    </row>
    <row r="15" spans="1:16" ht="27" customHeight="1">
      <c r="A15" s="6">
        <v>10</v>
      </c>
      <c r="B15" s="10">
        <v>2010</v>
      </c>
      <c r="C15" s="11">
        <v>1941</v>
      </c>
      <c r="D15" s="11">
        <v>475</v>
      </c>
      <c r="E15" s="11">
        <v>2567</v>
      </c>
      <c r="F15" s="12">
        <f t="shared" si="1"/>
        <v>6993</v>
      </c>
      <c r="G15" s="10">
        <v>547</v>
      </c>
      <c r="H15" s="11">
        <v>178</v>
      </c>
      <c r="I15" s="11">
        <v>27</v>
      </c>
      <c r="J15" s="11">
        <v>1795</v>
      </c>
      <c r="K15" s="12">
        <f t="shared" si="2"/>
        <v>2547</v>
      </c>
      <c r="L15" s="10">
        <f t="shared" si="0"/>
        <v>2557</v>
      </c>
      <c r="M15" s="11">
        <f t="shared" si="0"/>
        <v>2119</v>
      </c>
      <c r="N15" s="11">
        <f t="shared" si="0"/>
        <v>502</v>
      </c>
      <c r="O15" s="11">
        <f t="shared" si="0"/>
        <v>4362</v>
      </c>
      <c r="P15" s="12">
        <f t="shared" si="3"/>
        <v>9540</v>
      </c>
    </row>
    <row r="16" spans="1:16" ht="27" customHeight="1">
      <c r="A16" s="6">
        <v>11</v>
      </c>
      <c r="B16" s="10">
        <v>2089</v>
      </c>
      <c r="C16" s="11">
        <v>2051</v>
      </c>
      <c r="D16" s="11">
        <v>428</v>
      </c>
      <c r="E16" s="11">
        <v>2426</v>
      </c>
      <c r="F16" s="12">
        <f t="shared" si="1"/>
        <v>6994</v>
      </c>
      <c r="G16" s="10">
        <v>518</v>
      </c>
      <c r="H16" s="11">
        <v>185</v>
      </c>
      <c r="I16" s="11">
        <v>39</v>
      </c>
      <c r="J16" s="11">
        <v>1487</v>
      </c>
      <c r="K16" s="12">
        <f t="shared" si="2"/>
        <v>2229</v>
      </c>
      <c r="L16" s="10">
        <f t="shared" si="0"/>
        <v>2607</v>
      </c>
      <c r="M16" s="11">
        <f t="shared" si="0"/>
        <v>2236</v>
      </c>
      <c r="N16" s="11">
        <f t="shared" si="0"/>
        <v>467</v>
      </c>
      <c r="O16" s="11">
        <f t="shared" si="0"/>
        <v>3913</v>
      </c>
      <c r="P16" s="12">
        <f t="shared" si="3"/>
        <v>9223</v>
      </c>
    </row>
    <row r="17" spans="1:16" ht="27" customHeight="1">
      <c r="A17" s="6">
        <v>12</v>
      </c>
      <c r="B17" s="10">
        <v>1909</v>
      </c>
      <c r="C17" s="11">
        <v>2052</v>
      </c>
      <c r="D17" s="11">
        <v>569</v>
      </c>
      <c r="E17" s="11">
        <v>2688</v>
      </c>
      <c r="F17" s="12">
        <f t="shared" si="1"/>
        <v>7218</v>
      </c>
      <c r="G17" s="10">
        <v>533</v>
      </c>
      <c r="H17" s="11">
        <v>152</v>
      </c>
      <c r="I17" s="11">
        <v>65</v>
      </c>
      <c r="J17" s="11">
        <v>1525</v>
      </c>
      <c r="K17" s="12">
        <f t="shared" si="2"/>
        <v>2275</v>
      </c>
      <c r="L17" s="10">
        <f t="shared" si="0"/>
        <v>2442</v>
      </c>
      <c r="M17" s="11">
        <f t="shared" si="0"/>
        <v>2204</v>
      </c>
      <c r="N17" s="11">
        <f t="shared" si="0"/>
        <v>634</v>
      </c>
      <c r="O17" s="11">
        <f t="shared" si="0"/>
        <v>4213</v>
      </c>
      <c r="P17" s="12">
        <f t="shared" si="3"/>
        <v>9493</v>
      </c>
    </row>
    <row r="18" spans="1:16" ht="27" customHeight="1" thickBot="1">
      <c r="A18" s="6" t="s">
        <v>11</v>
      </c>
      <c r="B18" s="13">
        <f>SUM(B6:B17)</f>
        <v>25458</v>
      </c>
      <c r="C18" s="14">
        <f>SUM(C6:C17)</f>
        <v>24859</v>
      </c>
      <c r="D18" s="14">
        <f>SUM(D6:D17)</f>
        <v>6000</v>
      </c>
      <c r="E18" s="14">
        <f>SUM(E6:E17)</f>
        <v>30087</v>
      </c>
      <c r="F18" s="15">
        <f t="shared" si="1"/>
        <v>86404</v>
      </c>
      <c r="G18" s="13">
        <f>SUM(G6:G17)</f>
        <v>6436</v>
      </c>
      <c r="H18" s="14">
        <f>SUM(H6:H17)</f>
        <v>2137</v>
      </c>
      <c r="I18" s="14">
        <f>SUM(I6:I17)</f>
        <v>619</v>
      </c>
      <c r="J18" s="14">
        <f>SUM(J6:J17)</f>
        <v>18812</v>
      </c>
      <c r="K18" s="15">
        <f t="shared" si="2"/>
        <v>28004</v>
      </c>
      <c r="L18" s="13">
        <f>SUM(L6:L17)</f>
        <v>31894</v>
      </c>
      <c r="M18" s="14">
        <f>SUM(M6:M17)</f>
        <v>26996</v>
      </c>
      <c r="N18" s="14">
        <f>SUM(N6:N17)</f>
        <v>6619</v>
      </c>
      <c r="O18" s="14">
        <f>SUM(O6:O17)</f>
        <v>48899</v>
      </c>
      <c r="P18" s="15">
        <f t="shared" si="3"/>
        <v>114408</v>
      </c>
    </row>
    <row r="21" ht="13.5">
      <c r="A21" s="16" t="s">
        <v>12</v>
      </c>
    </row>
    <row r="22" spans="1:2" ht="13.5">
      <c r="A22" s="17" t="s">
        <v>6</v>
      </c>
      <c r="B22" s="1" t="s">
        <v>13</v>
      </c>
    </row>
    <row r="23" spans="1:2" ht="13.5">
      <c r="A23" s="17" t="s">
        <v>14</v>
      </c>
      <c r="B23" s="1" t="s">
        <v>15</v>
      </c>
    </row>
    <row r="24" spans="1:2" ht="13.5">
      <c r="A24" s="17" t="s">
        <v>8</v>
      </c>
      <c r="B24" s="1" t="s">
        <v>16</v>
      </c>
    </row>
    <row r="25" spans="1:2" ht="13.5">
      <c r="A25" s="17" t="s">
        <v>9</v>
      </c>
      <c r="B25" s="1" t="s">
        <v>17</v>
      </c>
    </row>
    <row r="27" ht="13.5">
      <c r="A27" s="16" t="s">
        <v>18</v>
      </c>
    </row>
    <row r="28" spans="1:2" ht="13.5">
      <c r="A28" s="17" t="s">
        <v>6</v>
      </c>
      <c r="B28" s="1" t="s">
        <v>19</v>
      </c>
    </row>
    <row r="29" spans="1:2" ht="13.5">
      <c r="A29" s="17" t="s">
        <v>14</v>
      </c>
      <c r="B29" s="1" t="s">
        <v>19</v>
      </c>
    </row>
    <row r="30" spans="1:2" ht="13.5">
      <c r="A30" s="17" t="s">
        <v>8</v>
      </c>
      <c r="B30" s="1" t="s">
        <v>20</v>
      </c>
    </row>
    <row r="31" spans="1:2" ht="13.5">
      <c r="A31" s="17" t="s">
        <v>9</v>
      </c>
      <c r="B31" s="1" t="s">
        <v>21</v>
      </c>
    </row>
    <row r="33" spans="1:16" ht="48" customHeight="1">
      <c r="A33" s="34" t="s">
        <v>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</sheetData>
  <sheetProtection/>
  <mergeCells count="1">
    <mergeCell ref="A33:P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Zeros="0" zoomScalePageLayoutView="0" workbookViewId="0" topLeftCell="A1">
      <selection activeCell="P17" sqref="P17"/>
    </sheetView>
  </sheetViews>
  <sheetFormatPr defaultColWidth="9.140625" defaultRowHeight="15"/>
  <sheetData>
    <row r="2" ht="18.75">
      <c r="A2" t="s">
        <v>0</v>
      </c>
    </row>
    <row r="3" ht="18.75">
      <c r="P3" t="s">
        <v>1</v>
      </c>
    </row>
    <row r="4" spans="2:12" ht="19.5" thickBot="1">
      <c r="B4" t="s">
        <v>2</v>
      </c>
      <c r="G4" t="s">
        <v>3</v>
      </c>
      <c r="L4" t="s">
        <v>4</v>
      </c>
    </row>
    <row r="5" spans="1:16" ht="27" customHeight="1">
      <c r="A5" s="18" t="s">
        <v>24</v>
      </c>
      <c r="B5" s="19" t="s">
        <v>6</v>
      </c>
      <c r="C5" s="20" t="s">
        <v>7</v>
      </c>
      <c r="D5" s="20" t="s">
        <v>8</v>
      </c>
      <c r="E5" s="20" t="s">
        <v>9</v>
      </c>
      <c r="F5" s="21" t="s">
        <v>10</v>
      </c>
      <c r="G5" s="19" t="s">
        <v>6</v>
      </c>
      <c r="H5" s="20" t="s">
        <v>7</v>
      </c>
      <c r="I5" s="20" t="s">
        <v>8</v>
      </c>
      <c r="J5" s="20" t="s">
        <v>9</v>
      </c>
      <c r="K5" s="21" t="s">
        <v>10</v>
      </c>
      <c r="L5" s="19" t="s">
        <v>6</v>
      </c>
      <c r="M5" s="20" t="s">
        <v>7</v>
      </c>
      <c r="N5" s="20" t="s">
        <v>8</v>
      </c>
      <c r="O5" s="20" t="s">
        <v>9</v>
      </c>
      <c r="P5" s="21" t="s">
        <v>10</v>
      </c>
    </row>
    <row r="6" spans="1:16" ht="27" customHeight="1">
      <c r="A6" s="22">
        <v>1</v>
      </c>
      <c r="B6" s="23">
        <v>1648</v>
      </c>
      <c r="C6" s="24">
        <v>1658</v>
      </c>
      <c r="D6" s="24">
        <v>476</v>
      </c>
      <c r="E6" s="24">
        <v>2253</v>
      </c>
      <c r="F6" s="25">
        <f>SUM(B6:E6)</f>
        <v>6035</v>
      </c>
      <c r="G6" s="23">
        <v>457</v>
      </c>
      <c r="H6" s="24">
        <v>189</v>
      </c>
      <c r="I6" s="24">
        <v>49</v>
      </c>
      <c r="J6" s="24">
        <v>1641</v>
      </c>
      <c r="K6" s="25">
        <f>SUM(G6:J6)</f>
        <v>2336</v>
      </c>
      <c r="L6" s="23">
        <f aca="true" t="shared" si="0" ref="L6:O17">B6+G6</f>
        <v>2105</v>
      </c>
      <c r="M6" s="24">
        <f t="shared" si="0"/>
        <v>1847</v>
      </c>
      <c r="N6" s="24">
        <f t="shared" si="0"/>
        <v>525</v>
      </c>
      <c r="O6" s="24">
        <f t="shared" si="0"/>
        <v>3894</v>
      </c>
      <c r="P6" s="25">
        <f>SUM(L6:O6)</f>
        <v>8371</v>
      </c>
    </row>
    <row r="7" spans="1:16" ht="27" customHeight="1">
      <c r="A7" s="22">
        <v>2</v>
      </c>
      <c r="B7" s="23">
        <v>1808</v>
      </c>
      <c r="C7" s="24">
        <v>1817</v>
      </c>
      <c r="D7" s="24">
        <v>461</v>
      </c>
      <c r="E7" s="24">
        <v>2686</v>
      </c>
      <c r="F7" s="25">
        <f>SUM(B7:E7)</f>
        <v>6772</v>
      </c>
      <c r="G7" s="23">
        <v>585</v>
      </c>
      <c r="H7" s="24">
        <v>253</v>
      </c>
      <c r="I7" s="24">
        <v>67</v>
      </c>
      <c r="J7" s="24">
        <v>1913</v>
      </c>
      <c r="K7" s="25">
        <f>SUM(G7:J7)</f>
        <v>2818</v>
      </c>
      <c r="L7" s="23">
        <f t="shared" si="0"/>
        <v>2393</v>
      </c>
      <c r="M7" s="24">
        <f t="shared" si="0"/>
        <v>2070</v>
      </c>
      <c r="N7" s="24">
        <f t="shared" si="0"/>
        <v>528</v>
      </c>
      <c r="O7" s="24">
        <f t="shared" si="0"/>
        <v>4599</v>
      </c>
      <c r="P7" s="25">
        <f>SUM(L7:O7)</f>
        <v>9590</v>
      </c>
    </row>
    <row r="8" spans="1:16" ht="27" customHeight="1">
      <c r="A8" s="22">
        <v>3</v>
      </c>
      <c r="B8" s="23">
        <v>2474</v>
      </c>
      <c r="C8" s="24">
        <v>2385</v>
      </c>
      <c r="D8" s="24">
        <v>613</v>
      </c>
      <c r="E8" s="24">
        <v>3155</v>
      </c>
      <c r="F8" s="25">
        <f>SUM(B8:E8)</f>
        <v>8627</v>
      </c>
      <c r="G8" s="23">
        <v>724</v>
      </c>
      <c r="H8" s="24">
        <v>373</v>
      </c>
      <c r="I8" s="24">
        <v>72</v>
      </c>
      <c r="J8" s="24">
        <v>1943</v>
      </c>
      <c r="K8" s="25">
        <f>SUM(G8:J8)</f>
        <v>3112</v>
      </c>
      <c r="L8" s="23">
        <f t="shared" si="0"/>
        <v>3198</v>
      </c>
      <c r="M8" s="24">
        <f t="shared" si="0"/>
        <v>2758</v>
      </c>
      <c r="N8" s="24">
        <f t="shared" si="0"/>
        <v>685</v>
      </c>
      <c r="O8" s="24">
        <f t="shared" si="0"/>
        <v>5098</v>
      </c>
      <c r="P8" s="25">
        <f>SUM(L8:O8)</f>
        <v>11739</v>
      </c>
    </row>
    <row r="9" spans="1:16" ht="27" customHeight="1">
      <c r="A9" s="22">
        <v>4</v>
      </c>
      <c r="B9" s="26">
        <v>2093</v>
      </c>
      <c r="C9" s="27">
        <v>2179</v>
      </c>
      <c r="D9" s="27">
        <v>392</v>
      </c>
      <c r="E9" s="27">
        <v>2567</v>
      </c>
      <c r="F9" s="28">
        <f>SUM(B9:E9)</f>
        <v>7231</v>
      </c>
      <c r="G9" s="26">
        <v>616</v>
      </c>
      <c r="H9" s="27">
        <v>263</v>
      </c>
      <c r="I9" s="27">
        <v>46</v>
      </c>
      <c r="J9" s="27">
        <v>1774</v>
      </c>
      <c r="K9" s="28">
        <f>SUM(G9:J9)</f>
        <v>2699</v>
      </c>
      <c r="L9" s="26">
        <f t="shared" si="0"/>
        <v>2709</v>
      </c>
      <c r="M9" s="27">
        <f t="shared" si="0"/>
        <v>2442</v>
      </c>
      <c r="N9" s="27">
        <f t="shared" si="0"/>
        <v>438</v>
      </c>
      <c r="O9" s="27">
        <f t="shared" si="0"/>
        <v>4341</v>
      </c>
      <c r="P9" s="28">
        <f>SUM(L9:O9)</f>
        <v>9930</v>
      </c>
    </row>
    <row r="10" spans="1:16" ht="27" customHeight="1">
      <c r="A10" s="22">
        <v>5</v>
      </c>
      <c r="B10" s="26">
        <v>1762</v>
      </c>
      <c r="C10" s="27">
        <v>1740</v>
      </c>
      <c r="D10" s="27">
        <v>428</v>
      </c>
      <c r="E10" s="27">
        <v>2316</v>
      </c>
      <c r="F10" s="28">
        <f aca="true" t="shared" si="1" ref="F10:F18">SUM(B10:E10)</f>
        <v>6246</v>
      </c>
      <c r="G10" s="26">
        <v>480</v>
      </c>
      <c r="H10" s="27">
        <v>233</v>
      </c>
      <c r="I10" s="27">
        <v>33</v>
      </c>
      <c r="J10" s="27">
        <v>1659</v>
      </c>
      <c r="K10" s="28">
        <f aca="true" t="shared" si="2" ref="K10:K18">SUM(G10:J10)</f>
        <v>2405</v>
      </c>
      <c r="L10" s="26">
        <f t="shared" si="0"/>
        <v>2242</v>
      </c>
      <c r="M10" s="27">
        <f t="shared" si="0"/>
        <v>1973</v>
      </c>
      <c r="N10" s="27">
        <f t="shared" si="0"/>
        <v>461</v>
      </c>
      <c r="O10" s="27">
        <f t="shared" si="0"/>
        <v>3975</v>
      </c>
      <c r="P10" s="28">
        <f aca="true" t="shared" si="3" ref="P10:P18">SUM(L10:O10)</f>
        <v>8651</v>
      </c>
    </row>
    <row r="11" spans="1:16" ht="27" customHeight="1">
      <c r="A11" s="22">
        <v>6</v>
      </c>
      <c r="B11" s="26">
        <v>2516</v>
      </c>
      <c r="C11" s="27">
        <v>2368</v>
      </c>
      <c r="D11" s="27">
        <v>643</v>
      </c>
      <c r="E11" s="27">
        <v>2833</v>
      </c>
      <c r="F11" s="28">
        <f t="shared" si="1"/>
        <v>8360</v>
      </c>
      <c r="G11" s="26">
        <v>712</v>
      </c>
      <c r="H11" s="27">
        <v>352</v>
      </c>
      <c r="I11" s="27">
        <v>65</v>
      </c>
      <c r="J11" s="27">
        <v>2156</v>
      </c>
      <c r="K11" s="28">
        <f t="shared" si="2"/>
        <v>3285</v>
      </c>
      <c r="L11" s="26">
        <f t="shared" si="0"/>
        <v>3228</v>
      </c>
      <c r="M11" s="27">
        <f t="shared" si="0"/>
        <v>2720</v>
      </c>
      <c r="N11" s="27">
        <f t="shared" si="0"/>
        <v>708</v>
      </c>
      <c r="O11" s="27">
        <f t="shared" si="0"/>
        <v>4989</v>
      </c>
      <c r="P11" s="28">
        <f t="shared" si="3"/>
        <v>11645</v>
      </c>
    </row>
    <row r="12" spans="1:16" ht="27" customHeight="1">
      <c r="A12" s="22">
        <v>7</v>
      </c>
      <c r="B12" s="26">
        <v>1994</v>
      </c>
      <c r="C12" s="27">
        <v>2203</v>
      </c>
      <c r="D12" s="27">
        <v>583</v>
      </c>
      <c r="E12" s="27">
        <v>2444</v>
      </c>
      <c r="F12" s="28">
        <f t="shared" si="1"/>
        <v>7224</v>
      </c>
      <c r="G12" s="26">
        <v>755</v>
      </c>
      <c r="H12" s="27">
        <v>313</v>
      </c>
      <c r="I12" s="27">
        <v>37</v>
      </c>
      <c r="J12" s="27">
        <v>2511</v>
      </c>
      <c r="K12" s="28">
        <f t="shared" si="2"/>
        <v>3616</v>
      </c>
      <c r="L12" s="26">
        <f t="shared" si="0"/>
        <v>2749</v>
      </c>
      <c r="M12" s="27">
        <f t="shared" si="0"/>
        <v>2516</v>
      </c>
      <c r="N12" s="27">
        <f t="shared" si="0"/>
        <v>620</v>
      </c>
      <c r="O12" s="27">
        <f t="shared" si="0"/>
        <v>4955</v>
      </c>
      <c r="P12" s="28">
        <f t="shared" si="3"/>
        <v>10840</v>
      </c>
    </row>
    <row r="13" spans="1:16" ht="27" customHeight="1">
      <c r="A13" s="22">
        <v>8</v>
      </c>
      <c r="B13" s="26">
        <v>1719</v>
      </c>
      <c r="C13" s="27">
        <v>1821</v>
      </c>
      <c r="D13" s="27">
        <v>508</v>
      </c>
      <c r="E13" s="27">
        <v>2332</v>
      </c>
      <c r="F13" s="28">
        <f t="shared" si="1"/>
        <v>6380</v>
      </c>
      <c r="G13" s="26">
        <v>667</v>
      </c>
      <c r="H13" s="27">
        <v>191</v>
      </c>
      <c r="I13" s="27">
        <v>35</v>
      </c>
      <c r="J13" s="27">
        <v>2178</v>
      </c>
      <c r="K13" s="28">
        <f t="shared" si="2"/>
        <v>3071</v>
      </c>
      <c r="L13" s="26">
        <f t="shared" si="0"/>
        <v>2386</v>
      </c>
      <c r="M13" s="27">
        <f t="shared" si="0"/>
        <v>2012</v>
      </c>
      <c r="N13" s="27">
        <f t="shared" si="0"/>
        <v>543</v>
      </c>
      <c r="O13" s="27">
        <f t="shared" si="0"/>
        <v>4510</v>
      </c>
      <c r="P13" s="28">
        <f t="shared" si="3"/>
        <v>9451</v>
      </c>
    </row>
    <row r="14" spans="1:16" ht="27" customHeight="1">
      <c r="A14" s="22">
        <v>9</v>
      </c>
      <c r="B14" s="26">
        <v>1920</v>
      </c>
      <c r="C14" s="27">
        <v>2212</v>
      </c>
      <c r="D14" s="27">
        <v>563</v>
      </c>
      <c r="E14" s="27">
        <v>2767</v>
      </c>
      <c r="F14" s="28">
        <f t="shared" si="1"/>
        <v>7462</v>
      </c>
      <c r="G14" s="26">
        <v>613</v>
      </c>
      <c r="H14" s="27">
        <v>261</v>
      </c>
      <c r="I14" s="27">
        <v>90</v>
      </c>
      <c r="J14" s="27">
        <v>2155</v>
      </c>
      <c r="K14" s="28">
        <f t="shared" si="2"/>
        <v>3119</v>
      </c>
      <c r="L14" s="26">
        <f t="shared" si="0"/>
        <v>2533</v>
      </c>
      <c r="M14" s="27">
        <f t="shared" si="0"/>
        <v>2473</v>
      </c>
      <c r="N14" s="27">
        <f t="shared" si="0"/>
        <v>653</v>
      </c>
      <c r="O14" s="27">
        <f t="shared" si="0"/>
        <v>4922</v>
      </c>
      <c r="P14" s="28">
        <f t="shared" si="3"/>
        <v>10581</v>
      </c>
    </row>
    <row r="15" spans="1:16" ht="27" customHeight="1">
      <c r="A15" s="22">
        <v>10</v>
      </c>
      <c r="B15" s="26">
        <v>2182</v>
      </c>
      <c r="C15" s="27">
        <v>2166</v>
      </c>
      <c r="D15" s="27">
        <v>550</v>
      </c>
      <c r="E15" s="27">
        <v>2714</v>
      </c>
      <c r="F15" s="28">
        <f t="shared" si="1"/>
        <v>7612</v>
      </c>
      <c r="G15" s="26">
        <v>538</v>
      </c>
      <c r="H15" s="27">
        <v>272</v>
      </c>
      <c r="I15" s="27">
        <v>54</v>
      </c>
      <c r="J15" s="27">
        <v>2554</v>
      </c>
      <c r="K15" s="28">
        <f t="shared" si="2"/>
        <v>3418</v>
      </c>
      <c r="L15" s="26">
        <f t="shared" si="0"/>
        <v>2720</v>
      </c>
      <c r="M15" s="27">
        <f t="shared" si="0"/>
        <v>2438</v>
      </c>
      <c r="N15" s="27">
        <f t="shared" si="0"/>
        <v>604</v>
      </c>
      <c r="O15" s="27">
        <f t="shared" si="0"/>
        <v>5268</v>
      </c>
      <c r="P15" s="28">
        <f t="shared" si="3"/>
        <v>11030</v>
      </c>
    </row>
    <row r="16" spans="1:16" ht="27" customHeight="1">
      <c r="A16" s="22">
        <v>11</v>
      </c>
      <c r="B16" s="26">
        <v>2396</v>
      </c>
      <c r="C16" s="27">
        <v>2080</v>
      </c>
      <c r="D16" s="27">
        <v>532</v>
      </c>
      <c r="E16" s="27">
        <v>2647</v>
      </c>
      <c r="F16" s="28">
        <f t="shared" si="1"/>
        <v>7655</v>
      </c>
      <c r="G16" s="26">
        <v>791</v>
      </c>
      <c r="H16" s="27">
        <v>193</v>
      </c>
      <c r="I16" s="27">
        <v>73</v>
      </c>
      <c r="J16" s="27">
        <v>2927</v>
      </c>
      <c r="K16" s="28">
        <f t="shared" si="2"/>
        <v>3984</v>
      </c>
      <c r="L16" s="26">
        <f t="shared" si="0"/>
        <v>3187</v>
      </c>
      <c r="M16" s="27">
        <f t="shared" si="0"/>
        <v>2273</v>
      </c>
      <c r="N16" s="27">
        <f t="shared" si="0"/>
        <v>605</v>
      </c>
      <c r="O16" s="27">
        <f t="shared" si="0"/>
        <v>5574</v>
      </c>
      <c r="P16" s="28">
        <f t="shared" si="3"/>
        <v>11639</v>
      </c>
    </row>
    <row r="17" spans="1:16" ht="27" customHeight="1">
      <c r="A17" s="22">
        <v>12</v>
      </c>
      <c r="B17" s="26">
        <v>2359</v>
      </c>
      <c r="C17" s="27">
        <v>2224</v>
      </c>
      <c r="D17" s="27">
        <v>705</v>
      </c>
      <c r="E17" s="27">
        <v>2429</v>
      </c>
      <c r="F17" s="28">
        <f t="shared" si="1"/>
        <v>7717</v>
      </c>
      <c r="G17" s="26">
        <v>757</v>
      </c>
      <c r="H17" s="27">
        <v>186</v>
      </c>
      <c r="I17" s="27">
        <v>63</v>
      </c>
      <c r="J17" s="27">
        <v>2397</v>
      </c>
      <c r="K17" s="28">
        <f t="shared" si="2"/>
        <v>3403</v>
      </c>
      <c r="L17" s="26">
        <f t="shared" si="0"/>
        <v>3116</v>
      </c>
      <c r="M17" s="27">
        <f t="shared" si="0"/>
        <v>2410</v>
      </c>
      <c r="N17" s="27">
        <f t="shared" si="0"/>
        <v>768</v>
      </c>
      <c r="O17" s="27">
        <f t="shared" si="0"/>
        <v>4826</v>
      </c>
      <c r="P17" s="28">
        <f t="shared" si="3"/>
        <v>11120</v>
      </c>
    </row>
    <row r="18" spans="1:16" ht="27" customHeight="1" thickBot="1">
      <c r="A18" s="22" t="s">
        <v>11</v>
      </c>
      <c r="B18" s="29">
        <f>SUM(B6:B17)</f>
        <v>24871</v>
      </c>
      <c r="C18" s="30">
        <f>SUM(C6:C17)</f>
        <v>24853</v>
      </c>
      <c r="D18" s="30">
        <f>SUM(D6:D17)</f>
        <v>6454</v>
      </c>
      <c r="E18" s="30">
        <f>SUM(E6:E17)</f>
        <v>31143</v>
      </c>
      <c r="F18" s="31">
        <f t="shared" si="1"/>
        <v>87321</v>
      </c>
      <c r="G18" s="29">
        <f>SUM(G6:G17)</f>
        <v>7695</v>
      </c>
      <c r="H18" s="30">
        <f>SUM(H6:H17)</f>
        <v>3079</v>
      </c>
      <c r="I18" s="30">
        <f>SUM(I6:I17)</f>
        <v>684</v>
      </c>
      <c r="J18" s="30">
        <f>SUM(J6:J17)</f>
        <v>25808</v>
      </c>
      <c r="K18" s="31">
        <f t="shared" si="2"/>
        <v>37266</v>
      </c>
      <c r="L18" s="29">
        <f>SUM(L6:L17)</f>
        <v>32566</v>
      </c>
      <c r="M18" s="30">
        <f>SUM(M6:M17)</f>
        <v>27932</v>
      </c>
      <c r="N18" s="30">
        <f>SUM(N6:N17)</f>
        <v>7138</v>
      </c>
      <c r="O18" s="30">
        <f>SUM(O6:O17)</f>
        <v>56951</v>
      </c>
      <c r="P18" s="31">
        <f t="shared" si="3"/>
        <v>124587</v>
      </c>
    </row>
    <row r="21" ht="18.75">
      <c r="A21" s="32" t="s">
        <v>12</v>
      </c>
    </row>
    <row r="22" spans="1:2" ht="18.75">
      <c r="A22" s="33" t="s">
        <v>6</v>
      </c>
      <c r="B22" t="s">
        <v>13</v>
      </c>
    </row>
    <row r="23" spans="1:2" ht="18.75">
      <c r="A23" s="33" t="s">
        <v>14</v>
      </c>
      <c r="B23" t="s">
        <v>15</v>
      </c>
    </row>
    <row r="24" spans="1:2" ht="18.75">
      <c r="A24" s="33" t="s">
        <v>8</v>
      </c>
      <c r="B24" t="s">
        <v>16</v>
      </c>
    </row>
    <row r="25" spans="1:2" ht="18.75">
      <c r="A25" s="33" t="s">
        <v>9</v>
      </c>
      <c r="B25" t="s">
        <v>17</v>
      </c>
    </row>
    <row r="27" ht="18.75">
      <c r="A27" s="32" t="s">
        <v>18</v>
      </c>
    </row>
    <row r="28" spans="1:2" ht="18.75">
      <c r="A28" s="33" t="s">
        <v>6</v>
      </c>
      <c r="B28" t="s">
        <v>19</v>
      </c>
    </row>
    <row r="29" spans="1:2" ht="18.75">
      <c r="A29" s="33" t="s">
        <v>14</v>
      </c>
      <c r="B29" t="s">
        <v>19</v>
      </c>
    </row>
    <row r="30" spans="1:2" ht="18.75">
      <c r="A30" s="33" t="s">
        <v>8</v>
      </c>
      <c r="B30" t="s">
        <v>20</v>
      </c>
    </row>
    <row r="31" spans="1:2" ht="18.75">
      <c r="A31" s="33" t="s">
        <v>9</v>
      </c>
      <c r="B31" t="s">
        <v>21</v>
      </c>
    </row>
    <row r="33" spans="1:16" ht="48" customHeight="1">
      <c r="A33" s="36" t="s">
        <v>22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</sheetData>
  <sheetProtection/>
  <mergeCells count="1">
    <mergeCell ref="A33:P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3"/>
  <sheetViews>
    <sheetView showZeros="0" tabSelected="1" zoomScalePageLayoutView="0" workbookViewId="0" topLeftCell="A1">
      <selection activeCell="I10" sqref="I10"/>
    </sheetView>
  </sheetViews>
  <sheetFormatPr defaultColWidth="9.140625" defaultRowHeight="15"/>
  <sheetData>
    <row r="2" ht="18.75">
      <c r="A2" t="s">
        <v>0</v>
      </c>
    </row>
    <row r="3" ht="18.75">
      <c r="P3" t="s">
        <v>1</v>
      </c>
    </row>
    <row r="4" spans="2:12" ht="19.5" thickBot="1">
      <c r="B4" t="s">
        <v>2</v>
      </c>
      <c r="G4" t="s">
        <v>3</v>
      </c>
      <c r="L4" t="s">
        <v>4</v>
      </c>
    </row>
    <row r="5" spans="1:16" ht="27" customHeight="1">
      <c r="A5" s="18" t="s">
        <v>25</v>
      </c>
      <c r="B5" s="19" t="s">
        <v>6</v>
      </c>
      <c r="C5" s="20" t="s">
        <v>7</v>
      </c>
      <c r="D5" s="20" t="s">
        <v>8</v>
      </c>
      <c r="E5" s="20" t="s">
        <v>9</v>
      </c>
      <c r="F5" s="21" t="s">
        <v>10</v>
      </c>
      <c r="G5" s="19" t="s">
        <v>6</v>
      </c>
      <c r="H5" s="20" t="s">
        <v>7</v>
      </c>
      <c r="I5" s="20" t="s">
        <v>8</v>
      </c>
      <c r="J5" s="20" t="s">
        <v>9</v>
      </c>
      <c r="K5" s="21" t="s">
        <v>10</v>
      </c>
      <c r="L5" s="19" t="s">
        <v>6</v>
      </c>
      <c r="M5" s="20" t="s">
        <v>7</v>
      </c>
      <c r="N5" s="20" t="s">
        <v>8</v>
      </c>
      <c r="O5" s="20" t="s">
        <v>9</v>
      </c>
      <c r="P5" s="21" t="s">
        <v>10</v>
      </c>
    </row>
    <row r="6" spans="1:16" ht="27" customHeight="1">
      <c r="A6" s="22">
        <v>1</v>
      </c>
      <c r="B6" s="23">
        <v>1871</v>
      </c>
      <c r="C6" s="24">
        <v>1737</v>
      </c>
      <c r="D6" s="24">
        <v>510</v>
      </c>
      <c r="E6" s="24">
        <v>2045</v>
      </c>
      <c r="F6" s="25">
        <f>SUM(B6:E6)</f>
        <v>6163</v>
      </c>
      <c r="G6" s="23">
        <v>742</v>
      </c>
      <c r="H6" s="24">
        <v>197</v>
      </c>
      <c r="I6" s="24">
        <v>36</v>
      </c>
      <c r="J6" s="24">
        <v>2286</v>
      </c>
      <c r="K6" s="25">
        <f>SUM(G6:J6)</f>
        <v>3261</v>
      </c>
      <c r="L6" s="23">
        <f aca="true" t="shared" si="0" ref="L6:O17">B6+G6</f>
        <v>2613</v>
      </c>
      <c r="M6" s="24">
        <f t="shared" si="0"/>
        <v>1934</v>
      </c>
      <c r="N6" s="24">
        <f t="shared" si="0"/>
        <v>546</v>
      </c>
      <c r="O6" s="24">
        <f t="shared" si="0"/>
        <v>4331</v>
      </c>
      <c r="P6" s="25">
        <f>SUM(L6:O6)</f>
        <v>9424</v>
      </c>
    </row>
    <row r="7" spans="1:16" ht="27" customHeight="1">
      <c r="A7" s="22">
        <v>2</v>
      </c>
      <c r="B7" s="23">
        <v>2149</v>
      </c>
      <c r="C7" s="24">
        <v>1945</v>
      </c>
      <c r="D7" s="24">
        <v>578</v>
      </c>
      <c r="E7" s="24">
        <v>2256</v>
      </c>
      <c r="F7" s="25">
        <f>SUM(B7:E7)</f>
        <v>6928</v>
      </c>
      <c r="G7" s="23">
        <v>833</v>
      </c>
      <c r="H7" s="24">
        <v>227</v>
      </c>
      <c r="I7" s="24">
        <v>48</v>
      </c>
      <c r="J7" s="24">
        <v>2974</v>
      </c>
      <c r="K7" s="25">
        <f>SUM(G7:J7)</f>
        <v>4082</v>
      </c>
      <c r="L7" s="23">
        <f t="shared" si="0"/>
        <v>2982</v>
      </c>
      <c r="M7" s="24">
        <f t="shared" si="0"/>
        <v>2172</v>
      </c>
      <c r="N7" s="24">
        <f t="shared" si="0"/>
        <v>626</v>
      </c>
      <c r="O7" s="24">
        <f t="shared" si="0"/>
        <v>5230</v>
      </c>
      <c r="P7" s="25">
        <f>SUM(L7:O7)</f>
        <v>11010</v>
      </c>
    </row>
    <row r="8" spans="1:16" ht="27" customHeight="1">
      <c r="A8" s="22">
        <v>3</v>
      </c>
      <c r="B8" s="23">
        <v>2858</v>
      </c>
      <c r="C8" s="24">
        <v>2505</v>
      </c>
      <c r="D8" s="24">
        <v>742</v>
      </c>
      <c r="E8" s="24">
        <v>2888</v>
      </c>
      <c r="F8" s="25">
        <f>SUM(B8:E8)</f>
        <v>8993</v>
      </c>
      <c r="G8" s="23">
        <v>815</v>
      </c>
      <c r="H8" s="24">
        <v>237</v>
      </c>
      <c r="I8" s="24">
        <v>105</v>
      </c>
      <c r="J8" s="24">
        <v>2684</v>
      </c>
      <c r="K8" s="25">
        <f>SUM(G8:J8)</f>
        <v>3841</v>
      </c>
      <c r="L8" s="23">
        <f t="shared" si="0"/>
        <v>3673</v>
      </c>
      <c r="M8" s="24">
        <f t="shared" si="0"/>
        <v>2742</v>
      </c>
      <c r="N8" s="24">
        <f t="shared" si="0"/>
        <v>847</v>
      </c>
      <c r="O8" s="24">
        <f t="shared" si="0"/>
        <v>5572</v>
      </c>
      <c r="P8" s="25">
        <f>SUM(L8:O8)</f>
        <v>12834</v>
      </c>
    </row>
    <row r="9" spans="1:16" ht="27" customHeight="1">
      <c r="A9" s="22">
        <v>4</v>
      </c>
      <c r="B9" s="26">
        <v>2252</v>
      </c>
      <c r="C9" s="27">
        <v>2163</v>
      </c>
      <c r="D9" s="27">
        <v>545</v>
      </c>
      <c r="E9" s="27">
        <v>1826</v>
      </c>
      <c r="F9" s="28">
        <f>SUM(B9:E9)</f>
        <v>6786</v>
      </c>
      <c r="G9" s="26">
        <v>849</v>
      </c>
      <c r="H9" s="27">
        <v>341</v>
      </c>
      <c r="I9" s="27">
        <v>59</v>
      </c>
      <c r="J9" s="27">
        <v>2865</v>
      </c>
      <c r="K9" s="28">
        <f>SUM(G9:J9)</f>
        <v>4114</v>
      </c>
      <c r="L9" s="26">
        <f t="shared" si="0"/>
        <v>3101</v>
      </c>
      <c r="M9" s="27">
        <f t="shared" si="0"/>
        <v>2504</v>
      </c>
      <c r="N9" s="27">
        <f t="shared" si="0"/>
        <v>604</v>
      </c>
      <c r="O9" s="27">
        <f t="shared" si="0"/>
        <v>4691</v>
      </c>
      <c r="P9" s="28">
        <f>SUM(L9:O9)</f>
        <v>10900</v>
      </c>
    </row>
    <row r="10" spans="1:16" ht="27" customHeight="1">
      <c r="A10" s="22">
        <v>5</v>
      </c>
      <c r="B10" s="26">
        <v>1800</v>
      </c>
      <c r="C10" s="27">
        <v>1807</v>
      </c>
      <c r="D10" s="27">
        <v>573</v>
      </c>
      <c r="E10" s="27">
        <v>1646</v>
      </c>
      <c r="F10" s="28">
        <f aca="true" t="shared" si="1" ref="F10:F18">SUM(B10:E10)</f>
        <v>5826</v>
      </c>
      <c r="G10" s="26">
        <v>721</v>
      </c>
      <c r="H10" s="27">
        <v>252</v>
      </c>
      <c r="I10" s="27">
        <v>79</v>
      </c>
      <c r="J10" s="27">
        <v>2493</v>
      </c>
      <c r="K10" s="28">
        <f aca="true" t="shared" si="2" ref="K10:K18">SUM(G10:J10)</f>
        <v>3545</v>
      </c>
      <c r="L10" s="26">
        <f t="shared" si="0"/>
        <v>2521</v>
      </c>
      <c r="M10" s="27">
        <f t="shared" si="0"/>
        <v>2059</v>
      </c>
      <c r="N10" s="27">
        <f t="shared" si="0"/>
        <v>652</v>
      </c>
      <c r="O10" s="27">
        <f t="shared" si="0"/>
        <v>4139</v>
      </c>
      <c r="P10" s="28">
        <f aca="true" t="shared" si="3" ref="P10:P18">SUM(L10:O10)</f>
        <v>9371</v>
      </c>
    </row>
    <row r="11" spans="1:16" ht="27" customHeight="1">
      <c r="A11" s="22">
        <v>6</v>
      </c>
      <c r="B11" s="26">
        <v>2157</v>
      </c>
      <c r="C11" s="27">
        <v>2259</v>
      </c>
      <c r="D11" s="27">
        <v>730</v>
      </c>
      <c r="E11" s="27">
        <v>2311</v>
      </c>
      <c r="F11" s="28">
        <f t="shared" si="1"/>
        <v>7457</v>
      </c>
      <c r="G11" s="26">
        <v>1001</v>
      </c>
      <c r="H11" s="27">
        <v>370</v>
      </c>
      <c r="I11" s="27">
        <v>68</v>
      </c>
      <c r="J11" s="27">
        <v>2427</v>
      </c>
      <c r="K11" s="28">
        <f t="shared" si="2"/>
        <v>3866</v>
      </c>
      <c r="L11" s="26">
        <f t="shared" si="0"/>
        <v>3158</v>
      </c>
      <c r="M11" s="27">
        <f t="shared" si="0"/>
        <v>2629</v>
      </c>
      <c r="N11" s="27">
        <f t="shared" si="0"/>
        <v>798</v>
      </c>
      <c r="O11" s="27">
        <f t="shared" si="0"/>
        <v>4738</v>
      </c>
      <c r="P11" s="28">
        <f t="shared" si="3"/>
        <v>11323</v>
      </c>
    </row>
    <row r="12" spans="1:16" ht="27" customHeight="1">
      <c r="A12" s="22">
        <v>7</v>
      </c>
      <c r="B12" s="26">
        <v>2112</v>
      </c>
      <c r="C12" s="27">
        <v>2152</v>
      </c>
      <c r="D12" s="27">
        <v>651</v>
      </c>
      <c r="E12" s="27">
        <v>2233</v>
      </c>
      <c r="F12" s="28">
        <f t="shared" si="1"/>
        <v>7148</v>
      </c>
      <c r="G12" s="26">
        <v>770</v>
      </c>
      <c r="H12" s="27">
        <v>300</v>
      </c>
      <c r="I12" s="27">
        <v>62</v>
      </c>
      <c r="J12" s="27">
        <v>2832</v>
      </c>
      <c r="K12" s="28">
        <f t="shared" si="2"/>
        <v>3964</v>
      </c>
      <c r="L12" s="26">
        <f t="shared" si="0"/>
        <v>2882</v>
      </c>
      <c r="M12" s="27">
        <f t="shared" si="0"/>
        <v>2452</v>
      </c>
      <c r="N12" s="27">
        <f t="shared" si="0"/>
        <v>713</v>
      </c>
      <c r="O12" s="27">
        <f t="shared" si="0"/>
        <v>5065</v>
      </c>
      <c r="P12" s="28">
        <f t="shared" si="3"/>
        <v>11112</v>
      </c>
    </row>
    <row r="13" spans="1:16" ht="27" customHeight="1">
      <c r="A13" s="22">
        <v>8</v>
      </c>
      <c r="B13" s="26">
        <v>2052</v>
      </c>
      <c r="C13" s="27">
        <v>2022</v>
      </c>
      <c r="D13" s="27">
        <v>532</v>
      </c>
      <c r="E13" s="27">
        <v>2483</v>
      </c>
      <c r="F13" s="28">
        <f t="shared" si="1"/>
        <v>7089</v>
      </c>
      <c r="G13" s="26">
        <v>680</v>
      </c>
      <c r="H13" s="27">
        <v>271</v>
      </c>
      <c r="I13" s="27">
        <v>68</v>
      </c>
      <c r="J13" s="27">
        <v>2334</v>
      </c>
      <c r="K13" s="28">
        <f t="shared" si="2"/>
        <v>3353</v>
      </c>
      <c r="L13" s="26">
        <f t="shared" si="0"/>
        <v>2732</v>
      </c>
      <c r="M13" s="27">
        <f t="shared" si="0"/>
        <v>2293</v>
      </c>
      <c r="N13" s="27">
        <f t="shared" si="0"/>
        <v>600</v>
      </c>
      <c r="O13" s="27">
        <f t="shared" si="0"/>
        <v>4817</v>
      </c>
      <c r="P13" s="28">
        <f t="shared" si="3"/>
        <v>10442</v>
      </c>
    </row>
    <row r="14" spans="1:16" ht="27" customHeight="1">
      <c r="A14" s="22">
        <v>9</v>
      </c>
      <c r="B14" s="26">
        <v>2513</v>
      </c>
      <c r="C14" s="27">
        <v>2271</v>
      </c>
      <c r="D14" s="27">
        <v>664</v>
      </c>
      <c r="E14" s="27">
        <v>2764</v>
      </c>
      <c r="F14" s="28">
        <f t="shared" si="1"/>
        <v>8212</v>
      </c>
      <c r="G14" s="26">
        <v>897</v>
      </c>
      <c r="H14" s="27">
        <v>332</v>
      </c>
      <c r="I14" s="27">
        <v>85</v>
      </c>
      <c r="J14" s="27">
        <v>2350</v>
      </c>
      <c r="K14" s="28">
        <f t="shared" si="2"/>
        <v>3664</v>
      </c>
      <c r="L14" s="26">
        <f t="shared" si="0"/>
        <v>3410</v>
      </c>
      <c r="M14" s="27">
        <f t="shared" si="0"/>
        <v>2603</v>
      </c>
      <c r="N14" s="27">
        <f t="shared" si="0"/>
        <v>749</v>
      </c>
      <c r="O14" s="27">
        <f t="shared" si="0"/>
        <v>5114</v>
      </c>
      <c r="P14" s="28">
        <f t="shared" si="3"/>
        <v>11876</v>
      </c>
    </row>
    <row r="15" spans="1:16" ht="27" customHeight="1">
      <c r="A15" s="22">
        <v>10</v>
      </c>
      <c r="B15" s="26">
        <v>2424</v>
      </c>
      <c r="C15" s="27">
        <v>2322</v>
      </c>
      <c r="D15" s="27">
        <v>545</v>
      </c>
      <c r="E15" s="27">
        <v>2703</v>
      </c>
      <c r="F15" s="28">
        <f t="shared" si="1"/>
        <v>7994</v>
      </c>
      <c r="G15" s="26">
        <v>799</v>
      </c>
      <c r="H15" s="27">
        <v>358</v>
      </c>
      <c r="I15" s="27">
        <v>86</v>
      </c>
      <c r="J15" s="27">
        <v>2615</v>
      </c>
      <c r="K15" s="28">
        <f t="shared" si="2"/>
        <v>3858</v>
      </c>
      <c r="L15" s="26">
        <f t="shared" si="0"/>
        <v>3223</v>
      </c>
      <c r="M15" s="27">
        <f t="shared" si="0"/>
        <v>2680</v>
      </c>
      <c r="N15" s="27">
        <f t="shared" si="0"/>
        <v>631</v>
      </c>
      <c r="O15" s="27">
        <f t="shared" si="0"/>
        <v>5318</v>
      </c>
      <c r="P15" s="28">
        <f t="shared" si="3"/>
        <v>11852</v>
      </c>
    </row>
    <row r="16" spans="1:16" ht="27" customHeight="1">
      <c r="A16" s="22">
        <v>11</v>
      </c>
      <c r="B16" s="26">
        <v>2556</v>
      </c>
      <c r="C16" s="27">
        <v>2406</v>
      </c>
      <c r="D16" s="27">
        <v>605</v>
      </c>
      <c r="E16" s="27">
        <v>2712</v>
      </c>
      <c r="F16" s="28">
        <f t="shared" si="1"/>
        <v>8279</v>
      </c>
      <c r="G16" s="26">
        <v>936</v>
      </c>
      <c r="H16" s="27">
        <v>286</v>
      </c>
      <c r="I16" s="27">
        <v>56</v>
      </c>
      <c r="J16" s="27">
        <v>2509</v>
      </c>
      <c r="K16" s="28">
        <f t="shared" si="2"/>
        <v>3787</v>
      </c>
      <c r="L16" s="26">
        <f t="shared" si="0"/>
        <v>3492</v>
      </c>
      <c r="M16" s="27">
        <f t="shared" si="0"/>
        <v>2692</v>
      </c>
      <c r="N16" s="27">
        <f t="shared" si="0"/>
        <v>661</v>
      </c>
      <c r="O16" s="27">
        <f t="shared" si="0"/>
        <v>5221</v>
      </c>
      <c r="P16" s="28">
        <f t="shared" si="3"/>
        <v>12066</v>
      </c>
    </row>
    <row r="17" spans="1:16" ht="27" customHeight="1">
      <c r="A17" s="22">
        <v>12</v>
      </c>
      <c r="B17" s="26">
        <v>2465</v>
      </c>
      <c r="C17" s="27">
        <v>2207</v>
      </c>
      <c r="D17" s="27">
        <v>633</v>
      </c>
      <c r="E17" s="27">
        <v>2753</v>
      </c>
      <c r="F17" s="28">
        <f t="shared" si="1"/>
        <v>8058</v>
      </c>
      <c r="G17" s="26">
        <v>731</v>
      </c>
      <c r="H17" s="27">
        <v>254</v>
      </c>
      <c r="I17" s="27">
        <v>49</v>
      </c>
      <c r="J17" s="27">
        <v>2199</v>
      </c>
      <c r="K17" s="28">
        <f t="shared" si="2"/>
        <v>3233</v>
      </c>
      <c r="L17" s="26">
        <f t="shared" si="0"/>
        <v>3196</v>
      </c>
      <c r="M17" s="27">
        <f t="shared" si="0"/>
        <v>2461</v>
      </c>
      <c r="N17" s="27">
        <f t="shared" si="0"/>
        <v>682</v>
      </c>
      <c r="O17" s="27">
        <f t="shared" si="0"/>
        <v>4952</v>
      </c>
      <c r="P17" s="28">
        <f t="shared" si="3"/>
        <v>11291</v>
      </c>
    </row>
    <row r="18" spans="1:16" ht="27" customHeight="1" thickBot="1">
      <c r="A18" s="22" t="s">
        <v>11</v>
      </c>
      <c r="B18" s="29">
        <f>SUM(B6:B17)</f>
        <v>27209</v>
      </c>
      <c r="C18" s="30">
        <f>SUM(C6:C17)</f>
        <v>25796</v>
      </c>
      <c r="D18" s="30">
        <f>SUM(D6:D17)</f>
        <v>7308</v>
      </c>
      <c r="E18" s="30">
        <f>SUM(E6:E17)</f>
        <v>28620</v>
      </c>
      <c r="F18" s="31">
        <f t="shared" si="1"/>
        <v>88933</v>
      </c>
      <c r="G18" s="29">
        <f>SUM(G6:G17)</f>
        <v>9774</v>
      </c>
      <c r="H18" s="30">
        <f>SUM(H6:H17)</f>
        <v>3425</v>
      </c>
      <c r="I18" s="30">
        <f>SUM(I6:I17)</f>
        <v>801</v>
      </c>
      <c r="J18" s="30">
        <f>SUM(J6:J17)</f>
        <v>30568</v>
      </c>
      <c r="K18" s="31">
        <f t="shared" si="2"/>
        <v>44568</v>
      </c>
      <c r="L18" s="29">
        <f>SUM(L6:L17)</f>
        <v>36983</v>
      </c>
      <c r="M18" s="30">
        <f>SUM(M6:M17)</f>
        <v>29221</v>
      </c>
      <c r="N18" s="30">
        <f>SUM(N6:N17)</f>
        <v>8109</v>
      </c>
      <c r="O18" s="30">
        <f>SUM(O6:O17)</f>
        <v>59188</v>
      </c>
      <c r="P18" s="31">
        <f t="shared" si="3"/>
        <v>133501</v>
      </c>
    </row>
    <row r="21" ht="18.75">
      <c r="A21" s="32" t="s">
        <v>12</v>
      </c>
    </row>
    <row r="22" spans="1:2" ht="18.75">
      <c r="A22" s="33" t="s">
        <v>6</v>
      </c>
      <c r="B22" t="s">
        <v>13</v>
      </c>
    </row>
    <row r="23" spans="1:2" ht="18.75">
      <c r="A23" s="33" t="s">
        <v>14</v>
      </c>
      <c r="B23" t="s">
        <v>15</v>
      </c>
    </row>
    <row r="24" spans="1:2" ht="18.75">
      <c r="A24" s="33" t="s">
        <v>8</v>
      </c>
      <c r="B24" t="s">
        <v>16</v>
      </c>
    </row>
    <row r="25" spans="1:2" ht="18.75">
      <c r="A25" s="33" t="s">
        <v>9</v>
      </c>
      <c r="B25" t="s">
        <v>17</v>
      </c>
    </row>
    <row r="27" ht="18.75">
      <c r="A27" s="32" t="s">
        <v>18</v>
      </c>
    </row>
    <row r="28" spans="1:2" ht="18.75">
      <c r="A28" s="33" t="s">
        <v>6</v>
      </c>
      <c r="B28" t="s">
        <v>19</v>
      </c>
    </row>
    <row r="29" spans="1:2" ht="18.75">
      <c r="A29" s="33" t="s">
        <v>14</v>
      </c>
      <c r="B29" t="s">
        <v>19</v>
      </c>
    </row>
    <row r="30" spans="1:2" ht="18.75">
      <c r="A30" s="33" t="s">
        <v>8</v>
      </c>
      <c r="B30" t="s">
        <v>20</v>
      </c>
    </row>
    <row r="31" spans="1:2" ht="18.75">
      <c r="A31" s="33" t="s">
        <v>9</v>
      </c>
      <c r="B31" t="s">
        <v>21</v>
      </c>
    </row>
    <row r="33" spans="1:16" ht="48" customHeight="1">
      <c r="A33" s="36" t="s">
        <v>22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</sheetData>
  <sheetProtection/>
  <mergeCells count="1">
    <mergeCell ref="A33:P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dcterms:created xsi:type="dcterms:W3CDTF">2021-02-19T02:38:26Z</dcterms:created>
  <dcterms:modified xsi:type="dcterms:W3CDTF">2023-03-15T07:10:25Z</dcterms:modified>
  <cp:category/>
  <cp:version/>
  <cp:contentType/>
  <cp:contentStatus/>
</cp:coreProperties>
</file>